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hlthmgt.sharepoint.com/sites/TheFocusGroup/Shared Documents/01. Projects/A. Active Projects/Communicate Health/03. Internal/Datasets for odphp.health.gov/"/>
    </mc:Choice>
  </mc:AlternateContent>
  <xr:revisionPtr revIDLastSave="825" documentId="11_AD87B15566691002BA92C9B406223D08468186A8" xr6:coauthVersionLast="47" xr6:coauthVersionMax="47" xr10:uidLastSave="{90C85178-D433-4C83-91A3-823127098016}"/>
  <bookViews>
    <workbookView xWindow="-28920" yWindow="885" windowWidth="29040" windowHeight="15720" xr2:uid="{00000000-000D-0000-FFFF-FFFF00000000}"/>
  </bookViews>
  <sheets>
    <sheet name="Medicaid Data by State" sheetId="1" r:id="rId1"/>
    <sheet name="Medicaid Data by Plan" sheetId="4" r:id="rId2"/>
  </sheets>
  <definedNames>
    <definedName name="_xlnm._FilterDatabase" localSheetId="1" hidden="1">'Medicaid Data by Plan'!$A$1:$D$282</definedName>
    <definedName name="_xlnm._FilterDatabase" localSheetId="0" hidden="1">'Medicaid Data by State'!$A$2:$T$53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3" i="1"/>
</calcChain>
</file>

<file path=xl/sharedStrings.xml><?xml version="1.0" encoding="utf-8"?>
<sst xmlns="http://schemas.openxmlformats.org/spreadsheetml/2006/main" count="1229" uniqueCount="444">
  <si>
    <t>State</t>
  </si>
  <si>
    <t>0-18</t>
  </si>
  <si>
    <t>Alabama</t>
  </si>
  <si>
    <t>No</t>
  </si>
  <si>
    <t>PCCM</t>
  </si>
  <si>
    <t>N/A</t>
  </si>
  <si>
    <t>Alaska</t>
  </si>
  <si>
    <t>Yes</t>
  </si>
  <si>
    <t>FFS</t>
  </si>
  <si>
    <t>Arizona</t>
  </si>
  <si>
    <t>Arkansas</t>
  </si>
  <si>
    <t>California</t>
  </si>
  <si>
    <t>MCO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</si>
  <si>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</si>
  <si>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</si>
  <si>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</si>
  <si>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</si>
  <si>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</si>
  <si>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</si>
  <si>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</si>
  <si>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</si>
  <si>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</si>
  <si>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</si>
  <si>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</si>
  <si>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</si>
  <si>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</si>
  <si>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</si>
  <si>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</si>
  <si>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</si>
  <si>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</si>
  <si>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</si>
  <si>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</si>
  <si>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</si>
  <si>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</si>
  <si>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</si>
  <si>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</si>
  <si>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</si>
  <si>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</si>
  <si>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</si>
  <si>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</si>
  <si>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</si>
  <si>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</si>
  <si>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</si>
  <si>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</si>
  <si>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</si>
  <si>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</si>
  <si>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</si>
  <si>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</si>
  <si>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</si>
  <si>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</si>
  <si>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</si>
  <si>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</si>
  <si>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</si>
  <si>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</si>
  <si>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</si>
  <si>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</si>
  <si>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</si>
  <si>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</si>
  <si>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</si>
  <si>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Enrollment</t>
  </si>
  <si>
    <t>% Fee for Service (FFS)</t>
  </si>
  <si>
    <t>% Managed Care</t>
  </si>
  <si>
    <t>Managed Care Enrollment Type(s)</t>
  </si>
  <si>
    <t>% Food Insecurity Prevalence</t>
  </si>
  <si>
    <t>Total Managed Care Plans</t>
  </si>
  <si>
    <t>Expansion State</t>
  </si>
  <si>
    <t>Medicaid MCO</t>
  </si>
  <si>
    <t>Parent Firm</t>
  </si>
  <si>
    <t>Arizona Complete Health - Complete Care Plan</t>
  </si>
  <si>
    <t>Centene</t>
  </si>
  <si>
    <t>Banner-University Family Care</t>
  </si>
  <si>
    <t>Care1st Arizona</t>
  </si>
  <si>
    <t>Mercy Care Plan</t>
  </si>
  <si>
    <t>CVS Health</t>
  </si>
  <si>
    <t>Molina Complete Care</t>
  </si>
  <si>
    <t>Molina</t>
  </si>
  <si>
    <t>Mercy Care DCS CHP</t>
  </si>
  <si>
    <t>Steward Health Choice Arizona</t>
  </si>
  <si>
    <t>UnitedHealthcare Community Plan</t>
  </si>
  <si>
    <t>UnitedHealth Group</t>
  </si>
  <si>
    <t>NR</t>
  </si>
  <si>
    <t>Arkansas Total Care</t>
  </si>
  <si>
    <t>Empower Healthcare Solutions</t>
  </si>
  <si>
    <t>Elevance</t>
  </si>
  <si>
    <t>Summit Community Care</t>
  </si>
  <si>
    <t>Aetna Better Health</t>
  </si>
  <si>
    <t>Alameda Alliance for Health</t>
  </si>
  <si>
    <t>Anthem Blue Cross Partnership Plan</t>
  </si>
  <si>
    <t>Blue Shield of California Promise</t>
  </si>
  <si>
    <t>California Health &amp; Wellness</t>
  </si>
  <si>
    <t>CalOptima</t>
  </si>
  <si>
    <t>CalViva Health</t>
  </si>
  <si>
    <t>CenCal Health</t>
  </si>
  <si>
    <t>Central California Alliance for Health</t>
  </si>
  <si>
    <t>Community Health Group Partnership Plan</t>
  </si>
  <si>
    <t>Contra Costa Health Plan</t>
  </si>
  <si>
    <t>Gold Coast Health Plan</t>
  </si>
  <si>
    <t>Health Net Community Solutions, Inc.</t>
  </si>
  <si>
    <t>Health Plan of San Joaquin</t>
  </si>
  <si>
    <t>Health Plan of San Mateo</t>
  </si>
  <si>
    <t>Inland Empire Health Plan</t>
  </si>
  <si>
    <t>Kaiser Permanente</t>
  </si>
  <si>
    <t>Kern Family Health Care</t>
  </si>
  <si>
    <t>L.A. Care Health Plan</t>
  </si>
  <si>
    <t>Molina Healthcare of California Partner Plan, Inc.</t>
  </si>
  <si>
    <t>Partnership HealthPlan of California</t>
  </si>
  <si>
    <t>San Francisco Health Plan</t>
  </si>
  <si>
    <t>Santa Clara Family Health Plan</t>
  </si>
  <si>
    <t>Senior Care Action Network Health Plan</t>
  </si>
  <si>
    <t>United Healthcare Community Plan of California</t>
  </si>
  <si>
    <t>Denver Health and Hospital Authority</t>
  </si>
  <si>
    <t>Rocky Mountain Health Plans</t>
  </si>
  <si>
    <t>AmeriHealth Caritas Delaware</t>
  </si>
  <si>
    <t>Independence Health Group</t>
  </si>
  <si>
    <t>Highmark Health Options</t>
  </si>
  <si>
    <t>Highmark</t>
  </si>
  <si>
    <t>AmeriHealth Caritas DC</t>
  </si>
  <si>
    <t>CareFirst Community Health Plan DC</t>
  </si>
  <si>
    <t>CareFirst BlueCross Blue Shield</t>
  </si>
  <si>
    <t>Health Services for Children with Special Needs</t>
  </si>
  <si>
    <t>MedStar Family Choice DC</t>
  </si>
  <si>
    <t>Aetna Better Health of Florida</t>
  </si>
  <si>
    <t>AmeriHealth Caritas Florida</t>
  </si>
  <si>
    <t>Better Care Assurance DBA Vivida</t>
  </si>
  <si>
    <t>Children's Medical Services Network</t>
  </si>
  <si>
    <t>Florida Community Care</t>
  </si>
  <si>
    <t>Humana Medical Plan</t>
  </si>
  <si>
    <t>Humana</t>
  </si>
  <si>
    <t>Molina Healthcare of Florida</t>
  </si>
  <si>
    <t>South Florida Community Care Network DBA Community Care Plan</t>
  </si>
  <si>
    <t>Simply Healthcare Plans, Inc.</t>
  </si>
  <si>
    <t>Sunshine State Health Plan</t>
  </si>
  <si>
    <t>UnitedHealthcare of Florida</t>
  </si>
  <si>
    <t>Amerigroup Community Care</t>
  </si>
  <si>
    <t>CareSource</t>
  </si>
  <si>
    <t>Peach State Health Plan</t>
  </si>
  <si>
    <t>AlohaCare</t>
  </si>
  <si>
    <t>Hawaii Medical Service Association (HMSA)</t>
  </si>
  <si>
    <t>Ohana Health Plan</t>
  </si>
  <si>
    <t>Aetna Better Health of Illinois</t>
  </si>
  <si>
    <t>Blue Cross Blue Shield of Illinois</t>
  </si>
  <si>
    <t>Health Care Service Corporation</t>
  </si>
  <si>
    <t>CountyCare Health Plan</t>
  </si>
  <si>
    <t>Humana Health Plan</t>
  </si>
  <si>
    <t>Meridian Health Plan</t>
  </si>
  <si>
    <t>Molina Healthcare of Illinois</t>
  </si>
  <si>
    <t>YouthCare</t>
  </si>
  <si>
    <t>Anthem BlueCross BlueShield</t>
  </si>
  <si>
    <t>Managed Health Services (MHS)</t>
  </si>
  <si>
    <t>MDWise</t>
  </si>
  <si>
    <t>McLaren Health Care</t>
  </si>
  <si>
    <t>United Healthcare Community Plan of Indiana</t>
  </si>
  <si>
    <t>Amerigroup Iowa</t>
  </si>
  <si>
    <t>Iowa Total Care</t>
  </si>
  <si>
    <t>Aetna Better Health of Kansas</t>
  </si>
  <si>
    <t>Sunflower Health Plan</t>
  </si>
  <si>
    <t>United Healthcare Community Plan of Kanas</t>
  </si>
  <si>
    <t>Aetna Better Health of Kentucky</t>
  </si>
  <si>
    <t>Anthem Kentucky</t>
  </si>
  <si>
    <t>Humana CareSource</t>
  </si>
  <si>
    <t>CareSource &amp; Humana</t>
  </si>
  <si>
    <t>Passport Health Plan</t>
  </si>
  <si>
    <t>United Healthcare Community Plan of Kentucky</t>
  </si>
  <si>
    <t>WellCare of Kentucky</t>
  </si>
  <si>
    <t>Aetna Better Health Louisana</t>
  </si>
  <si>
    <t>AmeriHealth Caritas Louisiana</t>
  </si>
  <si>
    <t>Healthy Blue</t>
  </si>
  <si>
    <t>Louisiana Healthcare Connections</t>
  </si>
  <si>
    <t>UnitedHealthcare Community Plan of Louisiana</t>
  </si>
  <si>
    <t>Aetna Better Health of Maryland</t>
  </si>
  <si>
    <t>Jai Medical Systems</t>
  </si>
  <si>
    <t>Maryland Physician's Care</t>
  </si>
  <si>
    <t>Medstar Family Choice</t>
  </si>
  <si>
    <t>Priority Partners</t>
  </si>
  <si>
    <t>UnitedHealthcare Community Plan of Maryland</t>
  </si>
  <si>
    <t>Be Healthy Partnership</t>
  </si>
  <si>
    <t>Berkshire Fallon Health Collaborative</t>
  </si>
  <si>
    <t>BMC HealthNet Plan Community Alliance</t>
  </si>
  <si>
    <t>Boston Medical Center Health Plan</t>
  </si>
  <si>
    <t>BMC HealthNet Plan Mercy Alliance</t>
  </si>
  <si>
    <t>BMC HealthNet Plan Signature Alliance</t>
  </si>
  <si>
    <t>BMC HealthNet Plan Southcoast Alliance</t>
  </si>
  <si>
    <t>BMC HealthNet Plan (BMCHP)</t>
  </si>
  <si>
    <t>Commonwealth Care Alliance (CCA)</t>
  </si>
  <si>
    <t>Fallon 365 Care</t>
  </si>
  <si>
    <t>Fallon Health</t>
  </si>
  <si>
    <t>My Care Family</t>
  </si>
  <si>
    <t>Senior Whole Health (SWH)</t>
  </si>
  <si>
    <t>Tufts Health Together with Atrius Health</t>
  </si>
  <si>
    <t>Tufts Health Plan</t>
  </si>
  <si>
    <t>Tufts Health Together with BIDCO</t>
  </si>
  <si>
    <t>Tufts Health Together with Boston Children's ACO</t>
  </si>
  <si>
    <t>Tufts Health Together with CHA</t>
  </si>
  <si>
    <t>Tufts Health Together</t>
  </si>
  <si>
    <t>UnitedHealthcare Community Plan of Massachusetts</t>
  </si>
  <si>
    <t>Wellforce Care Plan</t>
  </si>
  <si>
    <t>Aetna Better Health of Michigan</t>
  </si>
  <si>
    <t>Blue Cross Complete of Michigan</t>
  </si>
  <si>
    <t>HAP Empowered</t>
  </si>
  <si>
    <t>McLaren Health Plan</t>
  </si>
  <si>
    <t>Meridian Health Plan of Michigan, Inc.</t>
  </si>
  <si>
    <t>Molina Healthcare of Michigan</t>
  </si>
  <si>
    <t>Priority Health Choice</t>
  </si>
  <si>
    <t>UnitedHealthcare Community Plan of Michigan</t>
  </si>
  <si>
    <t>Upper Peninsula Health Plan</t>
  </si>
  <si>
    <t>Blue Plus</t>
  </si>
  <si>
    <t>Health Partners</t>
  </si>
  <si>
    <t>Hennepin Health</t>
  </si>
  <si>
    <t>Itasca Medical Care (IMCare)</t>
  </si>
  <si>
    <t>Medica</t>
  </si>
  <si>
    <t>PrimeWest Health</t>
  </si>
  <si>
    <t>South Country Health Alliance</t>
  </si>
  <si>
    <t>UCare</t>
  </si>
  <si>
    <t>UnitedHealth Care Community Plan of Minnesota</t>
  </si>
  <si>
    <t>Magnolia Health</t>
  </si>
  <si>
    <t>Molina Healthcare Plan of Mississippi</t>
  </si>
  <si>
    <t>UnitedHealthcare Community Plan of Mississippi</t>
  </si>
  <si>
    <t>Home State Health Plan</t>
  </si>
  <si>
    <t>UnitedHealthcare Community Plan of Missouri</t>
  </si>
  <si>
    <t>Healthy Blue Nebraska</t>
  </si>
  <si>
    <t>Nebraska Total Care</t>
  </si>
  <si>
    <t>UnitedHealthcare Community Plan of Nebraska</t>
  </si>
  <si>
    <t>Anthem Blue Cross Blue Shield</t>
  </si>
  <si>
    <t>Health Plan Nevada</t>
  </si>
  <si>
    <t>SilverSummit Health Plan</t>
  </si>
  <si>
    <t>AmeriHealth Caritas New Hampshire</t>
  </si>
  <si>
    <t>New Hampshire Healthy Families</t>
  </si>
  <si>
    <t>Well Sense Health Plan</t>
  </si>
  <si>
    <t>Aetna Better Health of New Jersey</t>
  </si>
  <si>
    <t>Amerigroup New Jersey</t>
  </si>
  <si>
    <t>Horizon NJ Health</t>
  </si>
  <si>
    <t>UnitedHealthcare Community Plan of New Jersey</t>
  </si>
  <si>
    <t>Wellcare of New Jersey</t>
  </si>
  <si>
    <t>Blue Cross Blue Shield of New Mexico</t>
  </si>
  <si>
    <t>Presbyterian Health Plan</t>
  </si>
  <si>
    <t>Western Sky Health Plan</t>
  </si>
  <si>
    <t>AgeWell New York</t>
  </si>
  <si>
    <t>Amida Care</t>
  </si>
  <si>
    <t>Capital District Physicians' Health Plan</t>
  </si>
  <si>
    <t>Centers Plan for Healthy Living</t>
  </si>
  <si>
    <t>ElderPlan</t>
  </si>
  <si>
    <t>ElderServe DBA RiverSpring Health Plans</t>
  </si>
  <si>
    <t>Empire BlueCross BlueShield (HealthPlus)</t>
  </si>
  <si>
    <t>Excellus Health Plan</t>
  </si>
  <si>
    <t>Fidelis Care</t>
  </si>
  <si>
    <t>Hamaspik Inc.</t>
  </si>
  <si>
    <t>HealthFirst</t>
  </si>
  <si>
    <t>HealthNow New York</t>
  </si>
  <si>
    <t>HIP Health Plan of Greater New York</t>
  </si>
  <si>
    <t>Independent Health Association</t>
  </si>
  <si>
    <t>MetroPlus Health Plan</t>
  </si>
  <si>
    <t>Molina Healthcare of New York</t>
  </si>
  <si>
    <t>MVP Health Plan</t>
  </si>
  <si>
    <t>Partners Health Plan</t>
  </si>
  <si>
    <t>UnitedHealthcare Community Plan of New York</t>
  </si>
  <si>
    <t>Village Care</t>
  </si>
  <si>
    <t>VNSNY Choice</t>
  </si>
  <si>
    <t>Amerihealth Caritas</t>
  </si>
  <si>
    <t>Carolina Complete Health</t>
  </si>
  <si>
    <t>Healthy Blue North Carolina</t>
  </si>
  <si>
    <t>UnitedHealthcare Community Plan of North Carolina</t>
  </si>
  <si>
    <t>WellCare</t>
  </si>
  <si>
    <t>Sanford Health Plan</t>
  </si>
  <si>
    <t>Aetna Better Health of Ohio</t>
  </si>
  <si>
    <t>Buckeye Health Plan</t>
  </si>
  <si>
    <t>Molina Healthcare of Ohio</t>
  </si>
  <si>
    <t>Paramount Advantage</t>
  </si>
  <si>
    <t>UnitedHealthcare Community Plan of Ohio</t>
  </si>
  <si>
    <t>Advanced Health</t>
  </si>
  <si>
    <t>AllCare Health Plan</t>
  </si>
  <si>
    <t>Cascade Health Alliance</t>
  </si>
  <si>
    <t>Columbia Pacific CCO</t>
  </si>
  <si>
    <t>Eastern Oregon CCO</t>
  </si>
  <si>
    <t>Health Share of Oregon</t>
  </si>
  <si>
    <t>Intercommunity Health Network CCO</t>
  </si>
  <si>
    <t>Jackson Care Connect</t>
  </si>
  <si>
    <t>PacificSource Community Solutions - Central Oregon</t>
  </si>
  <si>
    <t>PacificSource Community Solutions - Columbia Gorge</t>
  </si>
  <si>
    <t>PacificSource Community Solutions - Lane</t>
  </si>
  <si>
    <t>PacificSource Community Solutions - Marion Polk</t>
  </si>
  <si>
    <t>Trillium Community Health Plan - TriCounty</t>
  </si>
  <si>
    <t>Trillium Community Health Plan</t>
  </si>
  <si>
    <t>Umpqua Health Alliance</t>
  </si>
  <si>
    <t>Yamhill Community Care</t>
  </si>
  <si>
    <t>Aetna Better Health of Pennsylvania</t>
  </si>
  <si>
    <t>AmeriHealth Caritas Pennsylvania</t>
  </si>
  <si>
    <t>AmeriHealth Northeast</t>
  </si>
  <si>
    <t>Geisinger Health Plan</t>
  </si>
  <si>
    <t>Health Partners Plans</t>
  </si>
  <si>
    <t>Keystone First</t>
  </si>
  <si>
    <t>UnitedHealthcare Community Plan of Pennsylvania</t>
  </si>
  <si>
    <t>UPMC Health Plan</t>
  </si>
  <si>
    <t>Neighborhood Health Plan of Rhode Island</t>
  </si>
  <si>
    <t>Tufts Health RITogether</t>
  </si>
  <si>
    <t>UnitedHealthcare Community Plan of Rhode Island</t>
  </si>
  <si>
    <t>Absolute Total Care</t>
  </si>
  <si>
    <t>Healthy Blue by Bluechoice of SC</t>
  </si>
  <si>
    <t>Humana Health Horizons in SC</t>
  </si>
  <si>
    <t>Molina Healthcare of South Carolina</t>
  </si>
  <si>
    <t>Select Health of South Carolina</t>
  </si>
  <si>
    <t>Amerigroup Tennessee</t>
  </si>
  <si>
    <t>BlueCare</t>
  </si>
  <si>
    <t>TennCare Select</t>
  </si>
  <si>
    <t>UnitedHealthcare Community Plan of Tennessee</t>
  </si>
  <si>
    <t>Aetna Better Health of Texas</t>
  </si>
  <si>
    <t>Amerigroup Texas</t>
  </si>
  <si>
    <t>Blue Cross Blue Shield of Texas</t>
  </si>
  <si>
    <t>Community First Health Plans</t>
  </si>
  <si>
    <t>Community Health Choice</t>
  </si>
  <si>
    <t>Cook Children's Health Plan</t>
  </si>
  <si>
    <t>Dell Children's Health Plan</t>
  </si>
  <si>
    <t>Driscoll Health Plan</t>
  </si>
  <si>
    <t>El Paso First Premier Plan</t>
  </si>
  <si>
    <t>FirstCare</t>
  </si>
  <si>
    <t>Molina Healthcare of Texas</t>
  </si>
  <si>
    <t>Parkland Community Health Plan</t>
  </si>
  <si>
    <t>RightCare from Scott &amp; White Health Plan</t>
  </si>
  <si>
    <t>Superior HealthPlan</t>
  </si>
  <si>
    <t>Texas Children's Health Plan</t>
  </si>
  <si>
    <t>UnitedHealthcare Community Plan of Texas</t>
  </si>
  <si>
    <t>Healthy U</t>
  </si>
  <si>
    <t>Molina Healthcare of Utah</t>
  </si>
  <si>
    <t>SelectHealth Community Plan</t>
  </si>
  <si>
    <t>Steward Health Choice Utah</t>
  </si>
  <si>
    <t>Aetna Better Health of Virginia</t>
  </si>
  <si>
    <t>Anthem HealthKeepers Plus</t>
  </si>
  <si>
    <t>Molina  Complete Care of Virginia</t>
  </si>
  <si>
    <t>Optima Health</t>
  </si>
  <si>
    <t>UnitedHealthcare Community Plan of Virginia</t>
  </si>
  <si>
    <t>Virginia Premier</t>
  </si>
  <si>
    <t>Amerigroup Washington</t>
  </si>
  <si>
    <t>Community Health Plan of Washington</t>
  </si>
  <si>
    <t>Coordinated Care Corporation</t>
  </si>
  <si>
    <t>Molina Healthcare of Washington</t>
  </si>
  <si>
    <t>UnitedHealthcare Community Plan of Washington</t>
  </si>
  <si>
    <t>Aetna Better Health of West Virginia</t>
  </si>
  <si>
    <t>The Health Plan of the Upper Ohio Valley</t>
  </si>
  <si>
    <t>Mountain Health Promise</t>
  </si>
  <si>
    <t>Unicare</t>
  </si>
  <si>
    <t>Anthem Blue Cross and Blue Shield</t>
  </si>
  <si>
    <t>Chorus Community Health Plans</t>
  </si>
  <si>
    <t>Community Care Health Plan</t>
  </si>
  <si>
    <t>Dean Health Plan</t>
  </si>
  <si>
    <t>Group Health Cooperative of Eau Claire</t>
  </si>
  <si>
    <t>Group Health Cooperative of South Central Wisconsin</t>
  </si>
  <si>
    <t>Independent Care (iCare)</t>
  </si>
  <si>
    <t>Mercy Care Insurance Company</t>
  </si>
  <si>
    <t>MHS Health Wisconsin</t>
  </si>
  <si>
    <t>Molina Healthcare of Wisconsin</t>
  </si>
  <si>
    <t>My Choice Wisconsin Health Plan Inc.</t>
  </si>
  <si>
    <t>Network Health Plan</t>
  </si>
  <si>
    <t>Quartz</t>
  </si>
  <si>
    <t>Security Health Plan of Wisconsin</t>
  </si>
  <si>
    <t>UnitedHealthcare Community Plan of Wisconsin</t>
  </si>
  <si>
    <t>March 2022</t>
  </si>
  <si>
    <t>Link</t>
  </si>
  <si>
    <t>Waiver Name</t>
  </si>
  <si>
    <t>19-26</t>
  </si>
  <si>
    <t>27-44</t>
  </si>
  <si>
    <t>45-64</t>
  </si>
  <si>
    <t>65 Plus</t>
  </si>
  <si>
    <t>Expansion Group Enrollment</t>
  </si>
  <si>
    <t xml:space="preserve"> </t>
  </si>
  <si>
    <t>MassHealth</t>
  </si>
  <si>
    <t>New Jersey FamilyCare Comprehensive Demonstration</t>
  </si>
  <si>
    <t>New York Medicaid Redesign Team</t>
  </si>
  <si>
    <t>Oregon Health Plan</t>
  </si>
  <si>
    <t>Washington Medicaid Transformation Project 2.0</t>
  </si>
  <si>
    <t>Approved 1115 HRSN Demonstrations for Nutrition Supports</t>
  </si>
  <si>
    <t>https://www.medicaid.gov/medicaid/section-1115-demo/demonstration-and-waiver-list/126401</t>
  </si>
  <si>
    <t>Arkansas Health and Opportunity for Me (ARHOME)</t>
  </si>
  <si>
    <t>https://www.medicaid.gov/medicaid/section-1115-demo/demonstration-and-waiver-list/81046</t>
  </si>
  <si>
    <t>California Advancing and Innovating Medi-Cal (CalAIM)</t>
  </si>
  <si>
    <t>https://www.medicaid.gov/medicaid/section-1115-demo/demonstration-and-waiver-list/82006</t>
  </si>
  <si>
    <t>https://www.medicaid.gov/medicaid/section-1115-demo/demonstration-and-waiver-list/82571</t>
  </si>
  <si>
    <t>https://www.medicaid.gov/medicaid/section-1115-demo/demonstration-and-waiver-list/82656</t>
  </si>
  <si>
    <t>https://www.medicaid.gov/medicaid/section-1115-demo/demonstration-and-waiver-list/82956</t>
  </si>
  <si>
    <t>https://www.medicaid.gov/medicaid/section-1115-demo/demonstration-and-waiver-list/83531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</si>
  <si>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</si>
  <si>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</si>
  <si>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</si>
  <si>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</si>
  <si>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</si>
  <si>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</si>
  <si>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</si>
  <si>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</si>
  <si>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</si>
  <si>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</si>
  <si>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</si>
  <si>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</si>
  <si>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</si>
  <si>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</si>
  <si>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</si>
  <si>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</si>
  <si>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</si>
  <si>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</si>
  <si>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</si>
  <si>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</si>
  <si>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</si>
  <si>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</si>
  <si>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</si>
  <si>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</si>
  <si>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</si>
  <si>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</si>
  <si>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</si>
  <si>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</si>
  <si>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</si>
  <si>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</si>
  <si>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</si>
  <si>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</si>
  <si>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</si>
  <si>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</si>
  <si>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</si>
  <si>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</si>
  <si>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</si>
  <si>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</si>
  <si>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</si>
  <si>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</si>
  <si>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</si>
  <si>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</si>
  <si>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</si>
  <si>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</si>
  <si>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</si>
  <si>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</si>
  <si>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</si>
  <si>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</si>
  <si>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</si>
  <si>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</si>
  <si>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</si>
  <si>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 Abbreviation</t>
  </si>
  <si>
    <t>Age Groups</t>
  </si>
  <si>
    <t>Expanding the Substance Use Disorder Continuum of Care</t>
  </si>
  <si>
    <t>https://www.medicaid.gov/medicaid/section-1115-demo/demonstration-and-waiver-list/81176</t>
  </si>
  <si>
    <t>Diamond State Health Plan</t>
  </si>
  <si>
    <t>https://www.medicaid.gov/medicaid/section-1115-demo/demonstration-and-waiver-list/81256</t>
  </si>
  <si>
    <t>Hawaii QUEST Integration</t>
  </si>
  <si>
    <t>https://www.medicaid.gov/medicaid/section-1115-demo/demonstration-and-waiver-list/81451</t>
  </si>
  <si>
    <t>Illinois Healthcare Transformation</t>
  </si>
  <si>
    <t>https://www.medicaid.gov/medicaid/section-1115-demo/demonstration-and-waiver-list/81581</t>
  </si>
  <si>
    <t>Turquoise Care</t>
  </si>
  <si>
    <t>https://www.medicaid.gov/medicaid/section-1115-demo/demonstration-and-waiver-list/82611</t>
  </si>
  <si>
    <t>https://www.medicaid.gov/medicaid/section-1115-demo/demonstration-and-waiver-list/82766</t>
  </si>
  <si>
    <t>North Carolina's Medicaid Reform Demonstration</t>
  </si>
  <si>
    <t xml:space="preserve">Note: No data available for Puerto 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</si>
</sst>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5F82"/>
        <bgColor rgb="FF145F82"/>
      </patternFill>
    </fill>
    <fill>
      <patternFill patternType="solid">
        <fgColor theme="0" tint="-0.249977111117893"/>
        <bgColor rgb="FF145F8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wrapText="1"/>
    </xf>
    <xf numFmtId="164" fontId="2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5" fillId="2" borderId="0" xfId="0" applyFont="1" applyFill="1" applyAlignment="1">
      <alignment horizontal="centerContinuous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zoomScale="90" zoomScaleNormal="90" workbookViewId="0"/>
  </sheetViews>
  <sheetFormatPr defaultRowHeight="13.2" x14ac:dyDescent="0.25"/>
  <cols>
    <col min="1" max="2" width="17" style="6" bestFit="1" customWidth="1"/>
    <col min="3" max="17" width="10.77734375" style="6" customWidth="1"/>
    <col min="18" max="18" width="20.77734375" style="6" customWidth="1"/>
    <col min="19" max="19" width="52.44140625" style="6" bestFit="1" customWidth="1"/>
    <col min="20" max="20" width="84.88671875" style="6" bestFit="1" customWidth="1"/>
    <col min="21" max="16384" width="8.88671875" style="6"/>
  </cols>
  <sheetData>
    <row r="1" spans="1:20" s="7" customFormat="1" ht="26.4" x14ac:dyDescent="0.3">
      <c r="G1" s="8" t="s">
        <v>430</v>
      </c>
      <c r="H1" s="8"/>
      <c r="I1" s="8"/>
      <c r="J1" s="8"/>
      <c r="K1" s="8"/>
      <c r="O1" s="8" t="s">
        <v>62</v>
      </c>
      <c r="P1" s="8"/>
      <c r="Q1" s="8"/>
    </row>
    <row r="2" spans="1:20" ht="39.6" x14ac:dyDescent="0.25">
      <c r="A2" s="9" t="s">
        <v>429</v>
      </c>
      <c r="B2" s="9" t="s">
        <v>0</v>
      </c>
      <c r="C2" s="9" t="s">
        <v>65</v>
      </c>
      <c r="D2" s="9" t="s">
        <v>63</v>
      </c>
      <c r="E2" s="9" t="s">
        <v>59</v>
      </c>
      <c r="F2" s="9" t="s">
        <v>361</v>
      </c>
      <c r="G2" s="9" t="s">
        <v>1</v>
      </c>
      <c r="H2" s="9" t="s">
        <v>357</v>
      </c>
      <c r="I2" s="9" t="s">
        <v>358</v>
      </c>
      <c r="J2" s="9" t="s">
        <v>359</v>
      </c>
      <c r="K2" s="9" t="s">
        <v>360</v>
      </c>
      <c r="L2" s="9" t="s">
        <v>61</v>
      </c>
      <c r="M2" s="9" t="s">
        <v>60</v>
      </c>
      <c r="N2" s="9" t="s">
        <v>64</v>
      </c>
      <c r="O2" s="12" t="s">
        <v>8</v>
      </c>
      <c r="P2" s="12" t="s">
        <v>12</v>
      </c>
      <c r="Q2" s="12" t="s">
        <v>4</v>
      </c>
      <c r="R2" s="9" t="s">
        <v>368</v>
      </c>
      <c r="S2" s="9" t="s">
        <v>356</v>
      </c>
      <c r="T2" s="9" t="s">
        <v>355</v>
      </c>
    </row>
    <row r="3" spans="1:20" x14ac:dyDescent="0.25">
      <c r="A3" s="15" t="s">
        <v>378</v>
      </c>
      <c r="B3" s="2" t="s">
        <v>2</v>
      </c>
      <c r="C3" s="13" t="s">
        <v>3</v>
      </c>
      <c r="D3" s="10">
        <v>0.13300000000000001</v>
      </c>
      <c r="E3" s="4">
        <v>1097436</v>
      </c>
      <c r="F3" s="4" t="s">
        <v>5</v>
      </c>
      <c r="G3" s="5">
        <v>0.51</v>
      </c>
      <c r="H3" s="5">
        <v>0.09</v>
      </c>
      <c r="I3" s="5">
        <v>0.16</v>
      </c>
      <c r="J3" s="5">
        <v>0.13</v>
      </c>
      <c r="K3" s="5">
        <v>0.12</v>
      </c>
      <c r="L3" s="5">
        <v>0</v>
      </c>
      <c r="M3" s="5">
        <f t="shared" ref="M3:M34" si="0">1-L3</f>
        <v>1</v>
      </c>
      <c r="N3" s="1" t="s">
        <v>5</v>
      </c>
      <c r="O3" s="13" t="s">
        <v>3</v>
      </c>
      <c r="P3" s="13" t="s">
        <v>3</v>
      </c>
      <c r="Q3" s="13" t="s">
        <v>7</v>
      </c>
      <c r="R3" s="13" t="s">
        <v>3</v>
      </c>
      <c r="S3" s="2" t="s">
        <v>362</v>
      </c>
      <c r="T3" s="2"/>
    </row>
    <row r="4" spans="1:20" x14ac:dyDescent="0.25">
      <c r="A4" s="6" t="s">
        <v>379</v>
      </c>
      <c r="B4" s="2" t="s">
        <v>6</v>
      </c>
      <c r="C4" s="13" t="s">
        <v>7</v>
      </c>
      <c r="D4" s="10">
        <v>0.11599999999999999</v>
      </c>
      <c r="E4" s="4">
        <v>236414</v>
      </c>
      <c r="F4" s="4">
        <v>71212</v>
      </c>
      <c r="G4" s="5">
        <v>0.39</v>
      </c>
      <c r="H4" s="5">
        <v>0.12</v>
      </c>
      <c r="I4" s="5">
        <v>0.26</v>
      </c>
      <c r="J4" s="5">
        <v>0.17</v>
      </c>
      <c r="K4" s="5">
        <v>0.06</v>
      </c>
      <c r="L4" s="5">
        <v>0</v>
      </c>
      <c r="M4" s="5">
        <f t="shared" si="0"/>
        <v>1</v>
      </c>
      <c r="N4" s="1" t="s">
        <v>5</v>
      </c>
      <c r="O4" s="13" t="s">
        <v>7</v>
      </c>
      <c r="P4" s="13" t="s">
        <v>3</v>
      </c>
      <c r="Q4" s="13" t="s">
        <v>3</v>
      </c>
      <c r="R4" s="13" t="s">
        <v>3</v>
      </c>
      <c r="S4" s="2" t="s">
        <v>362</v>
      </c>
      <c r="T4" s="2"/>
    </row>
    <row r="5" spans="1:20" x14ac:dyDescent="0.25">
      <c r="A5" s="6" t="s">
        <v>380</v>
      </c>
      <c r="B5" s="2" t="s">
        <v>9</v>
      </c>
      <c r="C5" s="13" t="s">
        <v>7</v>
      </c>
      <c r="D5" s="10">
        <v>0.13200000000000001</v>
      </c>
      <c r="E5" s="4">
        <v>2156441</v>
      </c>
      <c r="F5" s="4">
        <v>631710</v>
      </c>
      <c r="G5" s="5">
        <v>0.38</v>
      </c>
      <c r="H5" s="5">
        <v>0.12</v>
      </c>
      <c r="I5" s="5">
        <v>0.24</v>
      </c>
      <c r="J5" s="5">
        <v>0.18</v>
      </c>
      <c r="K5" s="5">
        <v>0.08</v>
      </c>
      <c r="L5" s="5">
        <v>0.87</v>
      </c>
      <c r="M5" s="5">
        <f t="shared" si="0"/>
        <v>0.13</v>
      </c>
      <c r="N5" s="1">
        <v>9</v>
      </c>
      <c r="O5" s="13" t="s">
        <v>3</v>
      </c>
      <c r="P5" s="13" t="s">
        <v>7</v>
      </c>
      <c r="Q5" s="13" t="s">
        <v>7</v>
      </c>
      <c r="R5" s="13" t="s">
        <v>3</v>
      </c>
      <c r="S5" s="2" t="s">
        <v>362</v>
      </c>
      <c r="T5" s="2"/>
    </row>
    <row r="6" spans="1:20" x14ac:dyDescent="0.25">
      <c r="A6" s="6" t="s">
        <v>381</v>
      </c>
      <c r="B6" s="2" t="s">
        <v>10</v>
      </c>
      <c r="C6" s="13" t="s">
        <v>7</v>
      </c>
      <c r="D6" s="10">
        <v>0.159</v>
      </c>
      <c r="E6" s="4">
        <v>812769</v>
      </c>
      <c r="F6" s="4">
        <v>242602</v>
      </c>
      <c r="G6" s="5">
        <v>0.4</v>
      </c>
      <c r="H6" s="5">
        <v>0.12</v>
      </c>
      <c r="I6" s="5">
        <v>0.22</v>
      </c>
      <c r="J6" s="5">
        <v>0.19</v>
      </c>
      <c r="K6" s="5">
        <v>0.08</v>
      </c>
      <c r="L6" s="5">
        <v>0.05</v>
      </c>
      <c r="M6" s="5">
        <f t="shared" si="0"/>
        <v>0.95</v>
      </c>
      <c r="N6" s="1">
        <v>3</v>
      </c>
      <c r="O6" s="13" t="s">
        <v>3</v>
      </c>
      <c r="P6" s="13" t="s">
        <v>7</v>
      </c>
      <c r="Q6" s="13" t="s">
        <v>7</v>
      </c>
      <c r="R6" s="13" t="s">
        <v>7</v>
      </c>
      <c r="S6" s="2" t="s">
        <v>370</v>
      </c>
      <c r="T6" s="2" t="s">
        <v>369</v>
      </c>
    </row>
    <row r="7" spans="1:20" x14ac:dyDescent="0.25">
      <c r="A7" s="6" t="s">
        <v>382</v>
      </c>
      <c r="B7" s="3" t="s">
        <v>11</v>
      </c>
      <c r="C7" s="13" t="s">
        <v>7</v>
      </c>
      <c r="D7" s="10">
        <v>0.12</v>
      </c>
      <c r="E7" s="4">
        <v>14478012</v>
      </c>
      <c r="F7" s="4">
        <v>4956615</v>
      </c>
      <c r="G7" s="5">
        <v>0.28999999999999998</v>
      </c>
      <c r="H7" s="5">
        <v>0.15</v>
      </c>
      <c r="I7" s="5">
        <v>0.27</v>
      </c>
      <c r="J7" s="5">
        <v>0.19</v>
      </c>
      <c r="K7" s="5">
        <v>0.1</v>
      </c>
      <c r="L7" s="5">
        <v>0.89</v>
      </c>
      <c r="M7" s="5">
        <f t="shared" si="0"/>
        <v>0.10999999999999999</v>
      </c>
      <c r="N7" s="1">
        <v>26</v>
      </c>
      <c r="O7" s="13" t="s">
        <v>3</v>
      </c>
      <c r="P7" s="13" t="s">
        <v>7</v>
      </c>
      <c r="Q7" s="13" t="s">
        <v>3</v>
      </c>
      <c r="R7" s="20" t="s">
        <v>7</v>
      </c>
      <c r="S7" s="21" t="s">
        <v>372</v>
      </c>
      <c r="T7" s="21" t="s">
        <v>371</v>
      </c>
    </row>
    <row r="8" spans="1:20" x14ac:dyDescent="0.25">
      <c r="A8" s="6" t="s">
        <v>383</v>
      </c>
      <c r="B8" s="2" t="s">
        <v>13</v>
      </c>
      <c r="C8" s="13" t="s">
        <v>7</v>
      </c>
      <c r="D8" s="10">
        <v>0.11599999999999999</v>
      </c>
      <c r="E8" s="4">
        <v>1142953</v>
      </c>
      <c r="F8" s="4">
        <v>350083</v>
      </c>
      <c r="G8" s="5">
        <v>0.37</v>
      </c>
      <c r="H8" s="5">
        <v>0.13</v>
      </c>
      <c r="I8" s="5">
        <v>0.27</v>
      </c>
      <c r="J8" s="5">
        <v>0.18</v>
      </c>
      <c r="K8" s="5">
        <v>0.06</v>
      </c>
      <c r="L8" s="5">
        <v>0.11</v>
      </c>
      <c r="M8" s="5">
        <f t="shared" si="0"/>
        <v>0.89</v>
      </c>
      <c r="N8" s="1">
        <v>2</v>
      </c>
      <c r="O8" s="13" t="s">
        <v>3</v>
      </c>
      <c r="P8" s="13" t="s">
        <v>7</v>
      </c>
      <c r="Q8" s="13" t="s">
        <v>7</v>
      </c>
      <c r="R8" s="13" t="s">
        <v>7</v>
      </c>
      <c r="S8" s="2" t="s">
        <v>431</v>
      </c>
      <c r="T8" s="2" t="s">
        <v>432</v>
      </c>
    </row>
    <row r="9" spans="1:20" x14ac:dyDescent="0.25">
      <c r="A9" s="6" t="s">
        <v>384</v>
      </c>
      <c r="B9" s="2" t="s">
        <v>14</v>
      </c>
      <c r="C9" s="13" t="s">
        <v>7</v>
      </c>
      <c r="D9" s="10">
        <v>0.11</v>
      </c>
      <c r="E9" s="4">
        <v>1085951</v>
      </c>
      <c r="F9" s="4">
        <v>322407</v>
      </c>
      <c r="G9" s="5">
        <v>0.32</v>
      </c>
      <c r="H9" s="5">
        <v>0.11</v>
      </c>
      <c r="I9" s="5">
        <v>0.23</v>
      </c>
      <c r="J9" s="5">
        <v>0.2</v>
      </c>
      <c r="K9" s="5">
        <v>0.14000000000000001</v>
      </c>
      <c r="L9" s="5">
        <v>0</v>
      </c>
      <c r="M9" s="5">
        <f t="shared" si="0"/>
        <v>1</v>
      </c>
      <c r="N9" s="1" t="s">
        <v>5</v>
      </c>
      <c r="O9" s="13" t="s">
        <v>7</v>
      </c>
      <c r="P9" s="13" t="s">
        <v>3</v>
      </c>
      <c r="Q9" s="13" t="s">
        <v>3</v>
      </c>
      <c r="R9" s="13" t="s">
        <v>3</v>
      </c>
      <c r="S9" s="2" t="s">
        <v>362</v>
      </c>
      <c r="T9" s="2"/>
    </row>
    <row r="10" spans="1:20" x14ac:dyDescent="0.25">
      <c r="A10" s="6" t="s">
        <v>385</v>
      </c>
      <c r="B10" s="2" t="s">
        <v>15</v>
      </c>
      <c r="C10" s="13" t="s">
        <v>7</v>
      </c>
      <c r="D10" s="10">
        <v>9.4E-2</v>
      </c>
      <c r="E10" s="4">
        <v>237013</v>
      </c>
      <c r="F10" s="4">
        <v>70019</v>
      </c>
      <c r="G10" s="5">
        <v>0.39</v>
      </c>
      <c r="H10" s="5">
        <v>0.12</v>
      </c>
      <c r="I10" s="5">
        <v>0.24</v>
      </c>
      <c r="J10" s="5">
        <v>0.19</v>
      </c>
      <c r="K10" s="5">
        <v>7.0000000000000007E-2</v>
      </c>
      <c r="L10" s="5">
        <v>0.95</v>
      </c>
      <c r="M10" s="5">
        <f t="shared" si="0"/>
        <v>5.0000000000000044E-2</v>
      </c>
      <c r="N10" s="1">
        <v>2</v>
      </c>
      <c r="O10" s="13" t="s">
        <v>3</v>
      </c>
      <c r="P10" s="13" t="s">
        <v>7</v>
      </c>
      <c r="Q10" s="13" t="s">
        <v>3</v>
      </c>
      <c r="R10" s="13" t="s">
        <v>7</v>
      </c>
      <c r="S10" s="2" t="s">
        <v>433</v>
      </c>
      <c r="T10" s="2" t="s">
        <v>434</v>
      </c>
    </row>
    <row r="11" spans="1:20" x14ac:dyDescent="0.25">
      <c r="A11" s="6" t="s">
        <v>386</v>
      </c>
      <c r="B11" s="2" t="s">
        <v>16</v>
      </c>
      <c r="C11" s="13" t="s">
        <v>7</v>
      </c>
      <c r="D11" s="10">
        <v>0.124</v>
      </c>
      <c r="E11" s="4">
        <v>256959</v>
      </c>
      <c r="F11" s="4">
        <v>118303</v>
      </c>
      <c r="G11" s="5">
        <v>0.28999999999999998</v>
      </c>
      <c r="H11" s="5">
        <v>0.12</v>
      </c>
      <c r="I11" s="5">
        <v>0.27</v>
      </c>
      <c r="J11" s="5">
        <v>0.22</v>
      </c>
      <c r="K11" s="5">
        <v>0.11</v>
      </c>
      <c r="L11" s="5">
        <v>0.88</v>
      </c>
      <c r="M11" s="5">
        <f t="shared" si="0"/>
        <v>0.12</v>
      </c>
      <c r="N11" s="1">
        <v>4</v>
      </c>
      <c r="O11" s="13" t="s">
        <v>3</v>
      </c>
      <c r="P11" s="13" t="s">
        <v>7</v>
      </c>
      <c r="Q11" s="13" t="s">
        <v>3</v>
      </c>
      <c r="R11" s="13" t="s">
        <v>3</v>
      </c>
      <c r="S11" s="2" t="s">
        <v>362</v>
      </c>
      <c r="T11" s="2"/>
    </row>
    <row r="12" spans="1:20" x14ac:dyDescent="0.25">
      <c r="A12" s="6" t="s">
        <v>387</v>
      </c>
      <c r="B12" s="2" t="s">
        <v>17</v>
      </c>
      <c r="C12" s="13" t="s">
        <v>3</v>
      </c>
      <c r="D12" s="10">
        <v>0.122</v>
      </c>
      <c r="E12" s="4">
        <v>4343214</v>
      </c>
      <c r="F12" s="4" t="s">
        <v>5</v>
      </c>
      <c r="G12" s="5">
        <v>0.51</v>
      </c>
      <c r="H12" s="5">
        <v>0.08</v>
      </c>
      <c r="I12" s="5">
        <v>0.16</v>
      </c>
      <c r="J12" s="5">
        <v>0.11</v>
      </c>
      <c r="K12" s="5">
        <v>0.15</v>
      </c>
      <c r="L12" s="5">
        <v>0.87</v>
      </c>
      <c r="M12" s="5">
        <f t="shared" si="0"/>
        <v>0.13</v>
      </c>
      <c r="N12" s="1">
        <v>14</v>
      </c>
      <c r="O12" s="13" t="s">
        <v>3</v>
      </c>
      <c r="P12" s="13" t="s">
        <v>7</v>
      </c>
      <c r="Q12" s="13" t="s">
        <v>3</v>
      </c>
      <c r="R12" s="13" t="s">
        <v>3</v>
      </c>
      <c r="S12" s="2" t="s">
        <v>362</v>
      </c>
      <c r="T12" s="2"/>
    </row>
    <row r="13" spans="1:20" x14ac:dyDescent="0.25">
      <c r="A13" s="6" t="s">
        <v>388</v>
      </c>
      <c r="B13" s="2" t="s">
        <v>18</v>
      </c>
      <c r="C13" s="13" t="s">
        <v>3</v>
      </c>
      <c r="D13" s="10">
        <v>0.14199999999999999</v>
      </c>
      <c r="E13" s="4">
        <v>2240163</v>
      </c>
      <c r="F13" s="4" t="s">
        <v>5</v>
      </c>
      <c r="G13" s="5">
        <v>0.56000000000000005</v>
      </c>
      <c r="H13" s="5">
        <v>0.08</v>
      </c>
      <c r="I13" s="5">
        <v>0.15</v>
      </c>
      <c r="J13" s="5">
        <v>0.1</v>
      </c>
      <c r="K13" s="5">
        <v>0.11</v>
      </c>
      <c r="L13" s="5">
        <v>0.75</v>
      </c>
      <c r="M13" s="5">
        <f t="shared" si="0"/>
        <v>0.25</v>
      </c>
      <c r="N13" s="1">
        <v>3</v>
      </c>
      <c r="O13" s="13" t="s">
        <v>3</v>
      </c>
      <c r="P13" s="13" t="s">
        <v>7</v>
      </c>
      <c r="Q13" s="13" t="s">
        <v>3</v>
      </c>
      <c r="R13" s="13" t="s">
        <v>3</v>
      </c>
      <c r="S13" s="2" t="s">
        <v>362</v>
      </c>
      <c r="T13" s="2"/>
    </row>
    <row r="14" spans="1:20" x14ac:dyDescent="0.25">
      <c r="A14" s="6" t="s">
        <v>389</v>
      </c>
      <c r="B14" s="2" t="s">
        <v>19</v>
      </c>
      <c r="C14" s="13" t="s">
        <v>7</v>
      </c>
      <c r="D14" s="10">
        <v>9.0999999999999998E-2</v>
      </c>
      <c r="E14" s="4">
        <v>441394</v>
      </c>
      <c r="F14" s="4">
        <v>156126</v>
      </c>
      <c r="G14" s="5">
        <v>0.36</v>
      </c>
      <c r="H14" s="5">
        <v>0.12</v>
      </c>
      <c r="I14" s="5">
        <v>0.23</v>
      </c>
      <c r="J14" s="5">
        <v>0.2</v>
      </c>
      <c r="K14" s="5">
        <v>0.1</v>
      </c>
      <c r="L14" s="5">
        <v>1</v>
      </c>
      <c r="M14" s="5">
        <f t="shared" si="0"/>
        <v>0</v>
      </c>
      <c r="N14" s="1">
        <v>5</v>
      </c>
      <c r="O14" s="13" t="s">
        <v>3</v>
      </c>
      <c r="P14" s="13" t="s">
        <v>7</v>
      </c>
      <c r="Q14" s="13" t="s">
        <v>3</v>
      </c>
      <c r="R14" s="13" t="s">
        <v>7</v>
      </c>
      <c r="S14" s="2" t="s">
        <v>435</v>
      </c>
      <c r="T14" s="2" t="s">
        <v>436</v>
      </c>
    </row>
    <row r="15" spans="1:20" x14ac:dyDescent="0.25">
      <c r="A15" s="6" t="s">
        <v>390</v>
      </c>
      <c r="B15" s="2" t="s">
        <v>20</v>
      </c>
      <c r="C15" s="13" t="s">
        <v>7</v>
      </c>
      <c r="D15" s="10">
        <v>0.114</v>
      </c>
      <c r="E15" s="4">
        <v>354682</v>
      </c>
      <c r="F15" s="4">
        <v>93337</v>
      </c>
      <c r="G15" s="5">
        <v>0.6</v>
      </c>
      <c r="H15" s="5">
        <v>0.08</v>
      </c>
      <c r="I15" s="5">
        <v>0.13</v>
      </c>
      <c r="J15" s="5">
        <v>0.1</v>
      </c>
      <c r="K15" s="5">
        <v>0.1</v>
      </c>
      <c r="L15" s="5">
        <v>0</v>
      </c>
      <c r="M15" s="5">
        <f t="shared" si="0"/>
        <v>1</v>
      </c>
      <c r="N15" s="1" t="s">
        <v>5</v>
      </c>
      <c r="O15" s="13" t="s">
        <v>3</v>
      </c>
      <c r="P15" s="13" t="s">
        <v>3</v>
      </c>
      <c r="Q15" s="13" t="s">
        <v>7</v>
      </c>
      <c r="R15" s="13" t="s">
        <v>3</v>
      </c>
      <c r="S15" s="2" t="s">
        <v>362</v>
      </c>
      <c r="T15" s="2"/>
    </row>
    <row r="16" spans="1:20" x14ac:dyDescent="0.25">
      <c r="A16" s="6" t="s">
        <v>391</v>
      </c>
      <c r="B16" s="2" t="s">
        <v>21</v>
      </c>
      <c r="C16" s="13" t="s">
        <v>7</v>
      </c>
      <c r="D16" s="10">
        <v>0.111</v>
      </c>
      <c r="E16" s="4">
        <v>2941752</v>
      </c>
      <c r="F16" s="4">
        <v>843458</v>
      </c>
      <c r="G16" s="5">
        <v>0.4</v>
      </c>
      <c r="H16" s="5">
        <v>0.11</v>
      </c>
      <c r="I16" s="5">
        <v>0.22</v>
      </c>
      <c r="J16" s="5">
        <v>0.18</v>
      </c>
      <c r="K16" s="5">
        <v>0.09</v>
      </c>
      <c r="L16" s="5">
        <v>0.8</v>
      </c>
      <c r="M16" s="5">
        <f t="shared" si="0"/>
        <v>0.19999999999999996</v>
      </c>
      <c r="N16" s="1">
        <v>6</v>
      </c>
      <c r="O16" s="13" t="s">
        <v>3</v>
      </c>
      <c r="P16" s="13" t="s">
        <v>7</v>
      </c>
      <c r="Q16" s="13" t="s">
        <v>3</v>
      </c>
      <c r="R16" s="13" t="s">
        <v>7</v>
      </c>
      <c r="S16" s="2" t="s">
        <v>437</v>
      </c>
      <c r="T16" s="2" t="s">
        <v>438</v>
      </c>
    </row>
    <row r="17" spans="1:20" x14ac:dyDescent="0.25">
      <c r="A17" s="6" t="s">
        <v>392</v>
      </c>
      <c r="B17" s="2" t="s">
        <v>22</v>
      </c>
      <c r="C17" s="13" t="s">
        <v>7</v>
      </c>
      <c r="D17" s="10">
        <v>0.11199999999999999</v>
      </c>
      <c r="E17" s="4">
        <v>1833150</v>
      </c>
      <c r="F17" s="4">
        <v>568700</v>
      </c>
      <c r="G17" s="5">
        <v>0.41</v>
      </c>
      <c r="H17" s="5">
        <v>0.11</v>
      </c>
      <c r="I17" s="5">
        <v>0.22</v>
      </c>
      <c r="J17" s="5">
        <v>0.18</v>
      </c>
      <c r="K17" s="5">
        <v>0.08</v>
      </c>
      <c r="L17" s="5">
        <v>0.84</v>
      </c>
      <c r="M17" s="5">
        <f t="shared" si="0"/>
        <v>0.16000000000000003</v>
      </c>
      <c r="N17" s="1">
        <v>5</v>
      </c>
      <c r="O17" s="13" t="s">
        <v>3</v>
      </c>
      <c r="P17" s="13" t="s">
        <v>7</v>
      </c>
      <c r="Q17" s="13" t="s">
        <v>3</v>
      </c>
      <c r="R17" s="13" t="s">
        <v>3</v>
      </c>
      <c r="S17" s="2" t="s">
        <v>362</v>
      </c>
      <c r="T17" s="2"/>
    </row>
    <row r="18" spans="1:20" x14ac:dyDescent="0.25">
      <c r="A18" s="6" t="s">
        <v>393</v>
      </c>
      <c r="B18" s="2" t="s">
        <v>23</v>
      </c>
      <c r="C18" s="13" t="s">
        <v>7</v>
      </c>
      <c r="D18" s="10">
        <v>0.11599999999999999</v>
      </c>
      <c r="E18" s="4">
        <v>603298</v>
      </c>
      <c r="F18" s="4">
        <v>182541</v>
      </c>
      <c r="G18" s="5">
        <v>0.41</v>
      </c>
      <c r="H18" s="5">
        <v>0.13</v>
      </c>
      <c r="I18" s="5">
        <v>0.23</v>
      </c>
      <c r="J18" s="5">
        <v>0.17</v>
      </c>
      <c r="K18" s="5">
        <v>7.0000000000000007E-2</v>
      </c>
      <c r="L18" s="5">
        <v>0.95</v>
      </c>
      <c r="M18" s="5">
        <f t="shared" si="0"/>
        <v>5.0000000000000044E-2</v>
      </c>
      <c r="N18" s="1">
        <v>2</v>
      </c>
      <c r="O18" s="13" t="s">
        <v>3</v>
      </c>
      <c r="P18" s="13" t="s">
        <v>7</v>
      </c>
      <c r="Q18" s="13" t="s">
        <v>3</v>
      </c>
      <c r="R18" s="13" t="s">
        <v>3</v>
      </c>
      <c r="S18" s="2" t="s">
        <v>362</v>
      </c>
      <c r="T18" s="2"/>
    </row>
    <row r="19" spans="1:20" x14ac:dyDescent="0.25">
      <c r="A19" s="6" t="s">
        <v>394</v>
      </c>
      <c r="B19" s="2" t="s">
        <v>24</v>
      </c>
      <c r="C19" s="13" t="s">
        <v>3</v>
      </c>
      <c r="D19" s="10">
        <v>0.13800000000000001</v>
      </c>
      <c r="E19" s="4">
        <v>358416</v>
      </c>
      <c r="F19" s="4" t="s">
        <v>5</v>
      </c>
      <c r="G19" s="5">
        <v>0.57999999999999996</v>
      </c>
      <c r="H19" s="5">
        <v>0.08</v>
      </c>
      <c r="I19" s="5">
        <v>0.14000000000000001</v>
      </c>
      <c r="J19" s="5">
        <v>0.11</v>
      </c>
      <c r="K19" s="5">
        <v>0.1</v>
      </c>
      <c r="L19" s="5">
        <v>0.98</v>
      </c>
      <c r="M19" s="5">
        <f t="shared" si="0"/>
        <v>2.0000000000000018E-2</v>
      </c>
      <c r="N19" s="1">
        <v>3</v>
      </c>
      <c r="O19" s="13" t="s">
        <v>3</v>
      </c>
      <c r="P19" s="13" t="s">
        <v>7</v>
      </c>
      <c r="Q19" s="13" t="s">
        <v>3</v>
      </c>
      <c r="R19" s="13" t="s">
        <v>3</v>
      </c>
      <c r="S19" s="2" t="s">
        <v>362</v>
      </c>
      <c r="T19" s="2"/>
    </row>
    <row r="20" spans="1:20" x14ac:dyDescent="0.25">
      <c r="A20" s="6" t="s">
        <v>395</v>
      </c>
      <c r="B20" s="2" t="s">
        <v>25</v>
      </c>
      <c r="C20" s="13" t="s">
        <v>7</v>
      </c>
      <c r="D20" s="10">
        <v>0.126</v>
      </c>
      <c r="E20" s="4">
        <v>1394715</v>
      </c>
      <c r="F20" s="4">
        <v>488080</v>
      </c>
      <c r="G20" s="5">
        <v>0.34</v>
      </c>
      <c r="H20" s="5">
        <v>0.13</v>
      </c>
      <c r="I20" s="5">
        <v>0.26</v>
      </c>
      <c r="J20" s="5">
        <v>0.21</v>
      </c>
      <c r="K20" s="5">
        <v>7.0000000000000007E-2</v>
      </c>
      <c r="L20" s="5">
        <v>0.9</v>
      </c>
      <c r="M20" s="5">
        <f t="shared" si="0"/>
        <v>9.9999999999999978E-2</v>
      </c>
      <c r="N20" s="1">
        <v>6</v>
      </c>
      <c r="O20" s="13" t="s">
        <v>3</v>
      </c>
      <c r="P20" s="13" t="s">
        <v>7</v>
      </c>
      <c r="Q20" s="13" t="s">
        <v>3</v>
      </c>
      <c r="R20" s="13" t="s">
        <v>3</v>
      </c>
      <c r="S20" s="2" t="s">
        <v>362</v>
      </c>
      <c r="T20" s="2"/>
    </row>
    <row r="21" spans="1:20" x14ac:dyDescent="0.25">
      <c r="A21" s="6" t="s">
        <v>396</v>
      </c>
      <c r="B21" s="2" t="s">
        <v>26</v>
      </c>
      <c r="C21" s="13" t="s">
        <v>7</v>
      </c>
      <c r="D21" s="10">
        <v>0.11</v>
      </c>
      <c r="E21" s="4">
        <v>1855653</v>
      </c>
      <c r="F21" s="4">
        <v>784585</v>
      </c>
      <c r="G21" s="5">
        <v>0.39</v>
      </c>
      <c r="H21" s="5">
        <v>0.12</v>
      </c>
      <c r="I21" s="5">
        <v>0.22</v>
      </c>
      <c r="J21" s="5">
        <v>0.18</v>
      </c>
      <c r="K21" s="5">
        <v>0.09</v>
      </c>
      <c r="L21" s="5">
        <v>0.91</v>
      </c>
      <c r="M21" s="5">
        <f t="shared" si="0"/>
        <v>8.9999999999999969E-2</v>
      </c>
      <c r="N21" s="1">
        <v>5</v>
      </c>
      <c r="O21" s="13" t="s">
        <v>3</v>
      </c>
      <c r="P21" s="13" t="s">
        <v>7</v>
      </c>
      <c r="Q21" s="13" t="s">
        <v>3</v>
      </c>
      <c r="R21" s="13" t="s">
        <v>3</v>
      </c>
      <c r="S21" s="2" t="s">
        <v>362</v>
      </c>
      <c r="T21" s="2"/>
    </row>
    <row r="22" spans="1:20" x14ac:dyDescent="0.25">
      <c r="A22" s="6" t="s">
        <v>397</v>
      </c>
      <c r="B22" s="2" t="s">
        <v>27</v>
      </c>
      <c r="C22" s="13" t="s">
        <v>7</v>
      </c>
      <c r="D22" s="10">
        <v>0.13699999999999998</v>
      </c>
      <c r="E22" s="4">
        <v>395873</v>
      </c>
      <c r="F22" s="4">
        <v>112072</v>
      </c>
      <c r="G22" s="5">
        <v>0.32</v>
      </c>
      <c r="H22" s="5">
        <v>0.09</v>
      </c>
      <c r="I22" s="5">
        <v>0.22</v>
      </c>
      <c r="J22" s="5">
        <v>0.2</v>
      </c>
      <c r="K22" s="5">
        <v>0.16</v>
      </c>
      <c r="L22" s="5">
        <v>0</v>
      </c>
      <c r="M22" s="5">
        <f t="shared" si="0"/>
        <v>1</v>
      </c>
      <c r="N22" s="1" t="s">
        <v>5</v>
      </c>
      <c r="O22" s="13" t="s">
        <v>7</v>
      </c>
      <c r="P22" s="13" t="s">
        <v>3</v>
      </c>
      <c r="Q22" s="13" t="s">
        <v>3</v>
      </c>
      <c r="R22" s="13" t="s">
        <v>3</v>
      </c>
      <c r="S22" s="2" t="s">
        <v>362</v>
      </c>
      <c r="T22" s="2"/>
    </row>
    <row r="23" spans="1:20" x14ac:dyDescent="0.25">
      <c r="A23" s="6" t="s">
        <v>398</v>
      </c>
      <c r="B23" s="2" t="s">
        <v>28</v>
      </c>
      <c r="C23" s="13" t="s">
        <v>7</v>
      </c>
      <c r="D23" s="10">
        <v>9.6000000000000002E-2</v>
      </c>
      <c r="E23" s="4">
        <v>1469244</v>
      </c>
      <c r="F23" s="4">
        <v>422601</v>
      </c>
      <c r="G23" s="5">
        <v>0.38</v>
      </c>
      <c r="H23" s="5">
        <v>0.12</v>
      </c>
      <c r="I23" s="5">
        <v>0.24</v>
      </c>
      <c r="J23" s="5">
        <v>0.18</v>
      </c>
      <c r="K23" s="5">
        <v>0.08</v>
      </c>
      <c r="L23" s="5">
        <v>0.9</v>
      </c>
      <c r="M23" s="5">
        <f t="shared" si="0"/>
        <v>9.9999999999999978E-2</v>
      </c>
      <c r="N23" s="1">
        <v>9</v>
      </c>
      <c r="O23" s="13" t="s">
        <v>3</v>
      </c>
      <c r="P23" s="13" t="s">
        <v>7</v>
      </c>
      <c r="Q23" s="13" t="s">
        <v>3</v>
      </c>
      <c r="R23" s="13" t="s">
        <v>3</v>
      </c>
      <c r="S23" s="2" t="s">
        <v>362</v>
      </c>
      <c r="T23" s="2"/>
    </row>
    <row r="24" spans="1:20" x14ac:dyDescent="0.25">
      <c r="A24" s="6" t="s">
        <v>399</v>
      </c>
      <c r="B24" s="3" t="s">
        <v>29</v>
      </c>
      <c r="C24" s="13" t="s">
        <v>7</v>
      </c>
      <c r="D24" s="10">
        <v>8.3000000000000004E-2</v>
      </c>
      <c r="E24" s="4">
        <v>1989455</v>
      </c>
      <c r="F24" s="4">
        <v>392790</v>
      </c>
      <c r="G24" s="5">
        <v>0.28000000000000003</v>
      </c>
      <c r="H24" s="5">
        <v>0.12</v>
      </c>
      <c r="I24" s="5">
        <v>0.26</v>
      </c>
      <c r="J24" s="5">
        <v>0.22</v>
      </c>
      <c r="K24" s="5">
        <v>0.12</v>
      </c>
      <c r="L24" s="5">
        <v>0.56000000000000005</v>
      </c>
      <c r="M24" s="5">
        <f t="shared" si="0"/>
        <v>0.43999999999999995</v>
      </c>
      <c r="N24" s="1">
        <v>19</v>
      </c>
      <c r="O24" s="13" t="s">
        <v>3</v>
      </c>
      <c r="P24" s="13" t="s">
        <v>7</v>
      </c>
      <c r="Q24" s="13" t="s">
        <v>7</v>
      </c>
      <c r="R24" s="13" t="s">
        <v>7</v>
      </c>
      <c r="S24" s="3" t="s">
        <v>363</v>
      </c>
      <c r="T24" s="3" t="s">
        <v>373</v>
      </c>
    </row>
    <row r="25" spans="1:20" x14ac:dyDescent="0.25">
      <c r="A25" s="6" t="s">
        <v>400</v>
      </c>
      <c r="B25" s="2" t="s">
        <v>30</v>
      </c>
      <c r="C25" s="13" t="s">
        <v>7</v>
      </c>
      <c r="D25" s="10">
        <v>0.12</v>
      </c>
      <c r="E25" s="4">
        <v>2386748</v>
      </c>
      <c r="F25" s="4">
        <v>742156</v>
      </c>
      <c r="G25" s="5">
        <v>0.37</v>
      </c>
      <c r="H25" s="5">
        <v>0.12</v>
      </c>
      <c r="I25" s="5">
        <v>0.24</v>
      </c>
      <c r="J25" s="5">
        <v>0.2</v>
      </c>
      <c r="K25" s="5">
        <v>7.0000000000000007E-2</v>
      </c>
      <c r="L25" s="5">
        <v>0.76</v>
      </c>
      <c r="M25" s="5">
        <f t="shared" si="0"/>
        <v>0.24</v>
      </c>
      <c r="N25" s="1">
        <v>10</v>
      </c>
      <c r="O25" s="13" t="s">
        <v>3</v>
      </c>
      <c r="P25" s="13" t="s">
        <v>7</v>
      </c>
      <c r="Q25" s="13" t="s">
        <v>3</v>
      </c>
      <c r="R25" s="13" t="s">
        <v>3</v>
      </c>
      <c r="S25" s="2" t="s">
        <v>362</v>
      </c>
      <c r="T25" s="2"/>
    </row>
    <row r="26" spans="1:20" x14ac:dyDescent="0.25">
      <c r="A26" s="6" t="s">
        <v>401</v>
      </c>
      <c r="B26" s="2" t="s">
        <v>31</v>
      </c>
      <c r="C26" s="13" t="s">
        <v>7</v>
      </c>
      <c r="D26" s="10">
        <v>0.10300000000000001</v>
      </c>
      <c r="E26" s="4">
        <v>1170996</v>
      </c>
      <c r="F26" s="4">
        <v>221348</v>
      </c>
      <c r="G26" s="5">
        <v>0.44</v>
      </c>
      <c r="H26" s="5">
        <v>0.12</v>
      </c>
      <c r="I26" s="5">
        <v>0.22</v>
      </c>
      <c r="J26" s="5">
        <v>0.16</v>
      </c>
      <c r="K26" s="5">
        <v>7.0000000000000007E-2</v>
      </c>
      <c r="L26" s="5">
        <v>0.88</v>
      </c>
      <c r="M26" s="5">
        <f t="shared" si="0"/>
        <v>0.12</v>
      </c>
      <c r="N26" s="1">
        <v>8</v>
      </c>
      <c r="O26" s="13" t="s">
        <v>3</v>
      </c>
      <c r="P26" s="13" t="s">
        <v>7</v>
      </c>
      <c r="Q26" s="13" t="s">
        <v>3</v>
      </c>
      <c r="R26" s="13" t="s">
        <v>3</v>
      </c>
      <c r="S26" s="2" t="s">
        <v>362</v>
      </c>
      <c r="T26" s="2"/>
    </row>
    <row r="27" spans="1:20" x14ac:dyDescent="0.25">
      <c r="A27" s="6" t="s">
        <v>402</v>
      </c>
      <c r="B27" s="2" t="s">
        <v>32</v>
      </c>
      <c r="C27" s="13" t="s">
        <v>3</v>
      </c>
      <c r="D27" s="10">
        <v>0.17399999999999999</v>
      </c>
      <c r="E27" s="4">
        <v>666722</v>
      </c>
      <c r="F27" s="4" t="s">
        <v>5</v>
      </c>
      <c r="G27" s="5">
        <v>0.52</v>
      </c>
      <c r="H27" s="5">
        <v>0.09</v>
      </c>
      <c r="I27" s="5">
        <v>0.13</v>
      </c>
      <c r="J27" s="5">
        <v>0.14000000000000001</v>
      </c>
      <c r="K27" s="5">
        <v>0.13</v>
      </c>
      <c r="L27" s="5">
        <v>0.46</v>
      </c>
      <c r="M27" s="5">
        <f t="shared" si="0"/>
        <v>0.54</v>
      </c>
      <c r="N27" s="1">
        <v>3</v>
      </c>
      <c r="O27" s="13" t="s">
        <v>3</v>
      </c>
      <c r="P27" s="13" t="s">
        <v>7</v>
      </c>
      <c r="Q27" s="13" t="s">
        <v>3</v>
      </c>
      <c r="R27" s="13" t="s">
        <v>3</v>
      </c>
      <c r="S27" s="2" t="s">
        <v>362</v>
      </c>
      <c r="T27" s="2"/>
    </row>
    <row r="28" spans="1:20" x14ac:dyDescent="0.25">
      <c r="A28" s="6" t="s">
        <v>403</v>
      </c>
      <c r="B28" s="2" t="s">
        <v>33</v>
      </c>
      <c r="C28" s="13" t="s">
        <v>7</v>
      </c>
      <c r="D28" s="10">
        <v>0.14000000000000001</v>
      </c>
      <c r="E28" s="4">
        <v>1223109</v>
      </c>
      <c r="F28" s="4">
        <v>326915</v>
      </c>
      <c r="G28" s="5">
        <v>0.56000000000000005</v>
      </c>
      <c r="H28" s="5">
        <v>7.0000000000000007E-2</v>
      </c>
      <c r="I28" s="5">
        <v>0.14000000000000001</v>
      </c>
      <c r="J28" s="5">
        <v>0.14000000000000001</v>
      </c>
      <c r="K28" s="5">
        <v>0.09</v>
      </c>
      <c r="L28" s="5">
        <v>0.79</v>
      </c>
      <c r="M28" s="5">
        <f t="shared" si="0"/>
        <v>0.20999999999999996</v>
      </c>
      <c r="N28" s="1">
        <v>3</v>
      </c>
      <c r="O28" s="13" t="s">
        <v>3</v>
      </c>
      <c r="P28" s="13" t="s">
        <v>7</v>
      </c>
      <c r="Q28" s="13" t="s">
        <v>3</v>
      </c>
      <c r="R28" s="13" t="s">
        <v>3</v>
      </c>
      <c r="S28" s="2" t="s">
        <v>362</v>
      </c>
      <c r="T28" s="2"/>
    </row>
    <row r="29" spans="1:20" x14ac:dyDescent="0.25">
      <c r="A29" s="6" t="s">
        <v>404</v>
      </c>
      <c r="B29" s="2" t="s">
        <v>34</v>
      </c>
      <c r="C29" s="13" t="s">
        <v>7</v>
      </c>
      <c r="D29" s="10">
        <v>0.109</v>
      </c>
      <c r="E29" s="4">
        <v>218449</v>
      </c>
      <c r="F29" s="4">
        <v>79606</v>
      </c>
      <c r="G29" s="5">
        <v>0.37</v>
      </c>
      <c r="H29" s="5">
        <v>0.13</v>
      </c>
      <c r="I29" s="5">
        <v>0.26</v>
      </c>
      <c r="J29" s="5">
        <v>0.18</v>
      </c>
      <c r="K29" s="5">
        <v>0.06</v>
      </c>
      <c r="L29" s="5">
        <v>0</v>
      </c>
      <c r="M29" s="5">
        <f t="shared" si="0"/>
        <v>1</v>
      </c>
      <c r="N29" s="1" t="s">
        <v>5</v>
      </c>
      <c r="O29" s="13" t="s">
        <v>3</v>
      </c>
      <c r="P29" s="13" t="s">
        <v>3</v>
      </c>
      <c r="Q29" s="13" t="s">
        <v>7</v>
      </c>
      <c r="R29" s="13" t="s">
        <v>3</v>
      </c>
      <c r="S29" s="2" t="s">
        <v>362</v>
      </c>
      <c r="T29" s="2"/>
    </row>
    <row r="30" spans="1:20" x14ac:dyDescent="0.25">
      <c r="A30" s="6" t="s">
        <v>405</v>
      </c>
      <c r="B30" s="2" t="s">
        <v>35</v>
      </c>
      <c r="C30" s="13" t="s">
        <v>7</v>
      </c>
      <c r="D30" s="10">
        <v>0.10400000000000001</v>
      </c>
      <c r="E30" s="4">
        <v>346451</v>
      </c>
      <c r="F30" s="4">
        <v>72113</v>
      </c>
      <c r="G30" s="5">
        <v>0.6</v>
      </c>
      <c r="H30" s="5">
        <v>7.0000000000000007E-2</v>
      </c>
      <c r="I30" s="5">
        <v>0.14000000000000001</v>
      </c>
      <c r="J30" s="5">
        <v>0.1</v>
      </c>
      <c r="K30" s="5">
        <v>0.09</v>
      </c>
      <c r="L30" s="5">
        <v>1</v>
      </c>
      <c r="M30" s="5">
        <f t="shared" si="0"/>
        <v>0</v>
      </c>
      <c r="N30" s="1">
        <v>3</v>
      </c>
      <c r="O30" s="13" t="s">
        <v>3</v>
      </c>
      <c r="P30" s="13" t="s">
        <v>7</v>
      </c>
      <c r="Q30" s="13" t="s">
        <v>3</v>
      </c>
      <c r="R30" s="13" t="s">
        <v>3</v>
      </c>
      <c r="S30" s="2" t="s">
        <v>362</v>
      </c>
      <c r="T30" s="2"/>
    </row>
    <row r="31" spans="1:20" x14ac:dyDescent="0.25">
      <c r="A31" s="6" t="s">
        <v>406</v>
      </c>
      <c r="B31" s="2" t="s">
        <v>36</v>
      </c>
      <c r="C31" s="13" t="s">
        <v>7</v>
      </c>
      <c r="D31" s="10">
        <v>0.124</v>
      </c>
      <c r="E31" s="4">
        <v>737583</v>
      </c>
      <c r="F31" s="4">
        <v>312696</v>
      </c>
      <c r="G31" s="5">
        <v>0.41</v>
      </c>
      <c r="H31" s="5">
        <v>0.11</v>
      </c>
      <c r="I31" s="5">
        <v>0.24</v>
      </c>
      <c r="J31" s="5">
        <v>0.18</v>
      </c>
      <c r="K31" s="5">
        <v>7.0000000000000007E-2</v>
      </c>
      <c r="L31" s="5">
        <v>0.83</v>
      </c>
      <c r="M31" s="5">
        <f t="shared" si="0"/>
        <v>0.17000000000000004</v>
      </c>
      <c r="N31" s="1">
        <v>3</v>
      </c>
      <c r="O31" s="13" t="s">
        <v>3</v>
      </c>
      <c r="P31" s="13" t="s">
        <v>7</v>
      </c>
      <c r="Q31" s="13" t="s">
        <v>3</v>
      </c>
      <c r="R31" s="13" t="s">
        <v>3</v>
      </c>
      <c r="S31" s="2" t="s">
        <v>362</v>
      </c>
      <c r="T31" s="2"/>
    </row>
    <row r="32" spans="1:20" x14ac:dyDescent="0.25">
      <c r="A32" s="6" t="s">
        <v>407</v>
      </c>
      <c r="B32" s="2" t="s">
        <v>37</v>
      </c>
      <c r="C32" s="13" t="s">
        <v>7</v>
      </c>
      <c r="D32" s="10">
        <v>8.5000000000000006E-2</v>
      </c>
      <c r="E32" s="4">
        <v>181309</v>
      </c>
      <c r="F32" s="4">
        <v>60857</v>
      </c>
      <c r="G32" s="5">
        <v>0.39</v>
      </c>
      <c r="H32" s="5">
        <v>0.11</v>
      </c>
      <c r="I32" s="5">
        <v>0.24</v>
      </c>
      <c r="J32" s="5">
        <v>0.18</v>
      </c>
      <c r="K32" s="5">
        <v>0.08</v>
      </c>
      <c r="L32" s="5">
        <v>0.98</v>
      </c>
      <c r="M32" s="5">
        <f t="shared" si="0"/>
        <v>2.0000000000000018E-2</v>
      </c>
      <c r="N32" s="1">
        <v>3</v>
      </c>
      <c r="O32" s="13" t="s">
        <v>3</v>
      </c>
      <c r="P32" s="13" t="s">
        <v>7</v>
      </c>
      <c r="Q32" s="13" t="s">
        <v>3</v>
      </c>
      <c r="R32" s="13" t="s">
        <v>3</v>
      </c>
      <c r="S32" s="2" t="s">
        <v>362</v>
      </c>
      <c r="T32" s="2"/>
    </row>
    <row r="33" spans="1:20" x14ac:dyDescent="0.25">
      <c r="A33" s="6" t="s">
        <v>408</v>
      </c>
      <c r="B33" s="2" t="s">
        <v>38</v>
      </c>
      <c r="C33" s="13" t="s">
        <v>7</v>
      </c>
      <c r="D33" s="10">
        <v>0.10300000000000001</v>
      </c>
      <c r="E33" s="4">
        <v>1721810</v>
      </c>
      <c r="F33" s="4">
        <v>567989</v>
      </c>
      <c r="G33" s="5">
        <v>0.37</v>
      </c>
      <c r="H33" s="5">
        <v>0.12</v>
      </c>
      <c r="I33" s="5">
        <v>0.23</v>
      </c>
      <c r="J33" s="5">
        <v>0.19</v>
      </c>
      <c r="K33" s="5">
        <v>0.09</v>
      </c>
      <c r="L33" s="5">
        <v>0.98</v>
      </c>
      <c r="M33" s="5">
        <f t="shared" si="0"/>
        <v>2.0000000000000018E-2</v>
      </c>
      <c r="N33" s="1">
        <v>5</v>
      </c>
      <c r="O33" s="13" t="s">
        <v>3</v>
      </c>
      <c r="P33" s="13" t="s">
        <v>7</v>
      </c>
      <c r="Q33" s="13" t="s">
        <v>3</v>
      </c>
      <c r="R33" s="13" t="s">
        <v>7</v>
      </c>
      <c r="S33" s="2" t="s">
        <v>364</v>
      </c>
      <c r="T33" s="2" t="s">
        <v>374</v>
      </c>
    </row>
    <row r="34" spans="1:20" x14ac:dyDescent="0.25">
      <c r="A34" s="6" t="s">
        <v>409</v>
      </c>
      <c r="B34" s="2" t="s">
        <v>39</v>
      </c>
      <c r="C34" s="13" t="s">
        <v>7</v>
      </c>
      <c r="D34" s="10">
        <v>0.14099999999999999</v>
      </c>
      <c r="E34" s="4">
        <v>877577</v>
      </c>
      <c r="F34" s="4">
        <v>289236</v>
      </c>
      <c r="G34" s="5">
        <v>0.36</v>
      </c>
      <c r="H34" s="5">
        <v>0.13</v>
      </c>
      <c r="I34" s="5">
        <v>0.25</v>
      </c>
      <c r="J34" s="5">
        <v>0.18</v>
      </c>
      <c r="K34" s="5">
        <v>0.08</v>
      </c>
      <c r="L34" s="5">
        <v>0.92</v>
      </c>
      <c r="M34" s="5">
        <f t="shared" si="0"/>
        <v>7.999999999999996E-2</v>
      </c>
      <c r="N34" s="1">
        <v>3</v>
      </c>
      <c r="O34" s="13" t="s">
        <v>3</v>
      </c>
      <c r="P34" s="13" t="s">
        <v>7</v>
      </c>
      <c r="Q34" s="13" t="s">
        <v>3</v>
      </c>
      <c r="R34" s="13" t="s">
        <v>7</v>
      </c>
      <c r="S34" s="2" t="s">
        <v>439</v>
      </c>
      <c r="T34" s="2" t="s">
        <v>440</v>
      </c>
    </row>
    <row r="35" spans="1:20" ht="13.8" x14ac:dyDescent="0.25">
      <c r="A35" s="6" t="s">
        <v>410</v>
      </c>
      <c r="B35" s="3" t="s">
        <v>40</v>
      </c>
      <c r="C35" s="13" t="s">
        <v>7</v>
      </c>
      <c r="D35" s="10">
        <v>0.113</v>
      </c>
      <c r="E35" s="4">
        <v>6985692</v>
      </c>
      <c r="F35" s="4">
        <v>2111796</v>
      </c>
      <c r="G35" s="5">
        <v>0.31</v>
      </c>
      <c r="H35" s="5">
        <v>0.12</v>
      </c>
      <c r="I35" s="5">
        <v>0.24</v>
      </c>
      <c r="J35" s="5">
        <v>0.21</v>
      </c>
      <c r="K35" s="5">
        <v>0.12</v>
      </c>
      <c r="L35" s="5">
        <v>0.77</v>
      </c>
      <c r="M35" s="5">
        <f t="shared" ref="M35:M53" si="1">1-L35</f>
        <v>0.22999999999999998</v>
      </c>
      <c r="N35" s="1">
        <v>24</v>
      </c>
      <c r="O35" s="13" t="s">
        <v>3</v>
      </c>
      <c r="P35" s="13" t="s">
        <v>7</v>
      </c>
      <c r="Q35" s="13" t="s">
        <v>3</v>
      </c>
      <c r="R35" s="13" t="s">
        <v>7</v>
      </c>
      <c r="S35" s="3" t="s">
        <v>365</v>
      </c>
      <c r="T35" s="19" t="s">
        <v>375</v>
      </c>
    </row>
    <row r="36" spans="1:20" x14ac:dyDescent="0.25">
      <c r="A36" s="6" t="s">
        <v>411</v>
      </c>
      <c r="B36" s="2" t="s">
        <v>41</v>
      </c>
      <c r="C36" s="13" t="s">
        <v>7</v>
      </c>
      <c r="D36" s="10">
        <v>0.13699999999999998</v>
      </c>
      <c r="E36" s="4">
        <v>3011926</v>
      </c>
      <c r="F36" s="4">
        <v>480836</v>
      </c>
      <c r="G36" s="5">
        <v>0.47</v>
      </c>
      <c r="H36" s="5">
        <v>0.13</v>
      </c>
      <c r="I36" s="5">
        <v>0.18</v>
      </c>
      <c r="J36" s="5">
        <v>0.13</v>
      </c>
      <c r="K36" s="5">
        <v>0.09</v>
      </c>
      <c r="L36" s="5">
        <v>0.69</v>
      </c>
      <c r="M36" s="5">
        <f t="shared" si="1"/>
        <v>0.31000000000000005</v>
      </c>
      <c r="N36" s="1">
        <v>5</v>
      </c>
      <c r="O36" s="13" t="s">
        <v>3</v>
      </c>
      <c r="P36" s="13" t="s">
        <v>7</v>
      </c>
      <c r="Q36" s="13" t="s">
        <v>7</v>
      </c>
      <c r="R36" s="13" t="s">
        <v>7</v>
      </c>
      <c r="S36" s="2" t="s">
        <v>442</v>
      </c>
      <c r="T36" s="2" t="s">
        <v>441</v>
      </c>
    </row>
    <row r="37" spans="1:20" x14ac:dyDescent="0.25">
      <c r="A37" s="6" t="s">
        <v>412</v>
      </c>
      <c r="B37" s="2" t="s">
        <v>42</v>
      </c>
      <c r="C37" s="13" t="s">
        <v>7</v>
      </c>
      <c r="D37" s="10">
        <v>6.9000000000000006E-2</v>
      </c>
      <c r="E37" s="4">
        <v>105070</v>
      </c>
      <c r="F37" s="4">
        <v>24356</v>
      </c>
      <c r="G37" s="5">
        <v>0.43</v>
      </c>
      <c r="H37" s="5">
        <v>0.1</v>
      </c>
      <c r="I37" s="5">
        <v>0.22</v>
      </c>
      <c r="J37" s="5">
        <v>0.15</v>
      </c>
      <c r="K37" s="5">
        <v>0.09</v>
      </c>
      <c r="L37" s="5">
        <v>0.27</v>
      </c>
      <c r="M37" s="5">
        <f t="shared" si="1"/>
        <v>0.73</v>
      </c>
      <c r="N37" s="1">
        <v>1</v>
      </c>
      <c r="O37" s="13" t="s">
        <v>3</v>
      </c>
      <c r="P37" s="13" t="s">
        <v>7</v>
      </c>
      <c r="Q37" s="13" t="s">
        <v>7</v>
      </c>
      <c r="R37" s="13" t="s">
        <v>3</v>
      </c>
      <c r="S37" s="2" t="s">
        <v>362</v>
      </c>
      <c r="T37" s="2"/>
    </row>
    <row r="38" spans="1:20" x14ac:dyDescent="0.25">
      <c r="A38" s="6" t="s">
        <v>413</v>
      </c>
      <c r="B38" s="2" t="s">
        <v>43</v>
      </c>
      <c r="C38" s="13" t="s">
        <v>7</v>
      </c>
      <c r="D38" s="10">
        <v>0.13300000000000001</v>
      </c>
      <c r="E38" s="4">
        <v>3081179</v>
      </c>
      <c r="F38" s="4">
        <v>729295</v>
      </c>
      <c r="G38" s="5">
        <v>0.37</v>
      </c>
      <c r="H38" s="5">
        <v>0.12</v>
      </c>
      <c r="I38" s="5">
        <v>0.24</v>
      </c>
      <c r="J38" s="5">
        <v>0.19</v>
      </c>
      <c r="K38" s="5">
        <v>0.08</v>
      </c>
      <c r="L38" s="5">
        <v>0.91</v>
      </c>
      <c r="M38" s="5">
        <f t="shared" si="1"/>
        <v>8.9999999999999969E-2</v>
      </c>
      <c r="N38" s="1">
        <v>6</v>
      </c>
      <c r="O38" s="13" t="s">
        <v>3</v>
      </c>
      <c r="P38" s="13" t="s">
        <v>7</v>
      </c>
      <c r="Q38" s="13" t="s">
        <v>3</v>
      </c>
      <c r="R38" s="13" t="s">
        <v>3</v>
      </c>
      <c r="S38" s="2" t="s">
        <v>362</v>
      </c>
      <c r="T38" s="2"/>
    </row>
    <row r="39" spans="1:20" x14ac:dyDescent="0.25">
      <c r="A39" s="6" t="s">
        <v>414</v>
      </c>
      <c r="B39" s="2" t="s">
        <v>44</v>
      </c>
      <c r="C39" s="13" t="s">
        <v>7</v>
      </c>
      <c r="D39" s="10">
        <v>0.14000000000000001</v>
      </c>
      <c r="E39" s="4">
        <v>984181</v>
      </c>
      <c r="F39" s="4">
        <v>245688</v>
      </c>
      <c r="G39" s="5">
        <v>0.56999999999999995</v>
      </c>
      <c r="H39" s="5">
        <v>0.08</v>
      </c>
      <c r="I39" s="5">
        <v>0.15</v>
      </c>
      <c r="J39" s="5">
        <v>0.12</v>
      </c>
      <c r="K39" s="5">
        <v>0.08</v>
      </c>
      <c r="L39" s="5">
        <v>0</v>
      </c>
      <c r="M39" s="5">
        <f t="shared" si="1"/>
        <v>1</v>
      </c>
      <c r="N39" s="1" t="s">
        <v>5</v>
      </c>
      <c r="O39" s="13" t="s">
        <v>3</v>
      </c>
      <c r="P39" s="13" t="s">
        <v>3</v>
      </c>
      <c r="Q39" s="13" t="s">
        <v>7</v>
      </c>
      <c r="R39" s="13" t="s">
        <v>3</v>
      </c>
      <c r="S39" s="2" t="s">
        <v>362</v>
      </c>
      <c r="T39" s="2"/>
    </row>
    <row r="40" spans="1:20" x14ac:dyDescent="0.25">
      <c r="A40" s="6" t="s">
        <v>415</v>
      </c>
      <c r="B40" s="3" t="s">
        <v>45</v>
      </c>
      <c r="C40" s="13" t="s">
        <v>7</v>
      </c>
      <c r="D40" s="10">
        <v>0.13100000000000001</v>
      </c>
      <c r="E40" s="4">
        <v>1268286</v>
      </c>
      <c r="F40" s="4">
        <v>641243</v>
      </c>
      <c r="G40" s="5">
        <v>0.3</v>
      </c>
      <c r="H40" s="5">
        <v>0.13</v>
      </c>
      <c r="I40" s="5">
        <v>0.28000000000000003</v>
      </c>
      <c r="J40" s="5">
        <v>0.21</v>
      </c>
      <c r="K40" s="5">
        <v>0.09</v>
      </c>
      <c r="L40" s="5">
        <v>0.92</v>
      </c>
      <c r="M40" s="5">
        <f t="shared" si="1"/>
        <v>7.999999999999996E-2</v>
      </c>
      <c r="N40" s="1">
        <v>16</v>
      </c>
      <c r="O40" s="13" t="s">
        <v>3</v>
      </c>
      <c r="P40" s="13" t="s">
        <v>7</v>
      </c>
      <c r="Q40" s="13" t="s">
        <v>3</v>
      </c>
      <c r="R40" s="13" t="s">
        <v>7</v>
      </c>
      <c r="S40" s="3" t="s">
        <v>366</v>
      </c>
      <c r="T40" s="2" t="s">
        <v>376</v>
      </c>
    </row>
    <row r="41" spans="1:20" x14ac:dyDescent="0.25">
      <c r="A41" s="6" t="s">
        <v>416</v>
      </c>
      <c r="B41" s="2" t="s">
        <v>46</v>
      </c>
      <c r="C41" s="13" t="s">
        <v>7</v>
      </c>
      <c r="D41" s="10">
        <v>0.11199999999999999</v>
      </c>
      <c r="E41" s="4">
        <v>2986165</v>
      </c>
      <c r="F41" s="4">
        <v>831819</v>
      </c>
      <c r="G41" s="5">
        <v>0.37</v>
      </c>
      <c r="H41" s="5">
        <v>0.12</v>
      </c>
      <c r="I41" s="5">
        <v>0.23</v>
      </c>
      <c r="J41" s="5">
        <v>0.19</v>
      </c>
      <c r="K41" s="5">
        <v>0.1</v>
      </c>
      <c r="L41" s="5">
        <v>0.97</v>
      </c>
      <c r="M41" s="5">
        <f t="shared" si="1"/>
        <v>3.0000000000000027E-2</v>
      </c>
      <c r="N41" s="1">
        <v>10</v>
      </c>
      <c r="O41" s="13" t="s">
        <v>3</v>
      </c>
      <c r="P41" s="13" t="s">
        <v>7</v>
      </c>
      <c r="Q41" s="13" t="s">
        <v>3</v>
      </c>
      <c r="R41" s="13" t="s">
        <v>3</v>
      </c>
      <c r="S41" s="2" t="s">
        <v>362</v>
      </c>
      <c r="T41" s="2"/>
    </row>
    <row r="42" spans="1:20" x14ac:dyDescent="0.25">
      <c r="A42" s="6" t="s">
        <v>417</v>
      </c>
      <c r="B42" s="2" t="s">
        <v>47</v>
      </c>
      <c r="C42" s="13" t="s">
        <v>7</v>
      </c>
      <c r="D42" s="10">
        <v>0.11699999999999999</v>
      </c>
      <c r="E42" s="4">
        <v>308855</v>
      </c>
      <c r="F42" s="4">
        <v>78989</v>
      </c>
      <c r="G42" s="5">
        <v>0.34</v>
      </c>
      <c r="H42" s="5">
        <v>0.12</v>
      </c>
      <c r="I42" s="5">
        <v>0.24</v>
      </c>
      <c r="J42" s="5">
        <v>0.21</v>
      </c>
      <c r="K42" s="5">
        <v>0.1</v>
      </c>
      <c r="L42" s="5">
        <v>0.88</v>
      </c>
      <c r="M42" s="5">
        <f t="shared" si="1"/>
        <v>0.12</v>
      </c>
      <c r="N42" s="1">
        <v>3</v>
      </c>
      <c r="O42" s="13" t="s">
        <v>3</v>
      </c>
      <c r="P42" s="13" t="s">
        <v>7</v>
      </c>
      <c r="Q42" s="13" t="s">
        <v>3</v>
      </c>
      <c r="R42" s="13" t="s">
        <v>3</v>
      </c>
      <c r="S42" s="2" t="s">
        <v>362</v>
      </c>
      <c r="T42" s="2"/>
    </row>
    <row r="43" spans="1:20" x14ac:dyDescent="0.25">
      <c r="A43" s="6" t="s">
        <v>418</v>
      </c>
      <c r="B43" s="2" t="s">
        <v>48</v>
      </c>
      <c r="C43" s="13" t="s">
        <v>3</v>
      </c>
      <c r="D43" s="10">
        <v>0.13100000000000001</v>
      </c>
      <c r="E43" s="4">
        <v>1310481</v>
      </c>
      <c r="F43" s="4" t="s">
        <v>5</v>
      </c>
      <c r="G43" s="5">
        <v>0.48</v>
      </c>
      <c r="H43" s="5">
        <v>0.11</v>
      </c>
      <c r="I43" s="5">
        <v>0.2</v>
      </c>
      <c r="J43" s="5">
        <v>0.14000000000000001</v>
      </c>
      <c r="K43" s="5">
        <v>0.08</v>
      </c>
      <c r="L43" s="5">
        <v>0.81</v>
      </c>
      <c r="M43" s="5">
        <f t="shared" si="1"/>
        <v>0.18999999999999995</v>
      </c>
      <c r="N43" s="1">
        <v>4</v>
      </c>
      <c r="O43" s="13" t="s">
        <v>3</v>
      </c>
      <c r="P43" s="13" t="s">
        <v>7</v>
      </c>
      <c r="Q43" s="13" t="s">
        <v>3</v>
      </c>
      <c r="R43" s="13" t="s">
        <v>3</v>
      </c>
      <c r="S43" s="2" t="s">
        <v>362</v>
      </c>
      <c r="T43" s="2"/>
    </row>
    <row r="44" spans="1:20" x14ac:dyDescent="0.25">
      <c r="A44" s="6" t="s">
        <v>419</v>
      </c>
      <c r="B44" s="2" t="s">
        <v>49</v>
      </c>
      <c r="C44" s="13" t="s">
        <v>7</v>
      </c>
      <c r="D44" s="10">
        <v>0.10300000000000001</v>
      </c>
      <c r="E44" s="4">
        <v>125473</v>
      </c>
      <c r="F44" s="4">
        <v>24241</v>
      </c>
      <c r="G44" s="5">
        <v>0.6</v>
      </c>
      <c r="H44" s="5">
        <v>7.0000000000000007E-2</v>
      </c>
      <c r="I44" s="5">
        <v>0.14000000000000001</v>
      </c>
      <c r="J44" s="5">
        <v>0.1</v>
      </c>
      <c r="K44" s="5">
        <v>0.1</v>
      </c>
      <c r="L44" s="5">
        <v>0</v>
      </c>
      <c r="M44" s="5">
        <f t="shared" si="1"/>
        <v>1</v>
      </c>
      <c r="N44" s="1" t="s">
        <v>5</v>
      </c>
      <c r="O44" s="13" t="s">
        <v>3</v>
      </c>
      <c r="P44" s="13" t="s">
        <v>3</v>
      </c>
      <c r="Q44" s="13" t="s">
        <v>7</v>
      </c>
      <c r="R44" s="13" t="s">
        <v>3</v>
      </c>
      <c r="S44" s="2" t="s">
        <v>362</v>
      </c>
      <c r="T44" s="2"/>
    </row>
    <row r="45" spans="1:20" x14ac:dyDescent="0.25">
      <c r="A45" s="6" t="s">
        <v>420</v>
      </c>
      <c r="B45" s="2" t="s">
        <v>50</v>
      </c>
      <c r="C45" s="13" t="s">
        <v>3</v>
      </c>
      <c r="D45" s="10">
        <v>0.13500000000000001</v>
      </c>
      <c r="E45" s="4">
        <v>1524162</v>
      </c>
      <c r="F45" s="4" t="s">
        <v>5</v>
      </c>
      <c r="G45" s="5">
        <v>0.5</v>
      </c>
      <c r="H45" s="5">
        <v>0.1</v>
      </c>
      <c r="I45" s="5">
        <v>0.18</v>
      </c>
      <c r="J45" s="5">
        <v>0.14000000000000001</v>
      </c>
      <c r="K45" s="5">
        <v>0.09</v>
      </c>
      <c r="L45" s="5">
        <v>1</v>
      </c>
      <c r="M45" s="5">
        <f t="shared" si="1"/>
        <v>0</v>
      </c>
      <c r="N45" s="1">
        <v>3</v>
      </c>
      <c r="O45" s="13" t="s">
        <v>3</v>
      </c>
      <c r="P45" s="13" t="s">
        <v>7</v>
      </c>
      <c r="Q45" s="13" t="s">
        <v>3</v>
      </c>
      <c r="R45" s="13" t="s">
        <v>3</v>
      </c>
      <c r="S45" s="2" t="s">
        <v>362</v>
      </c>
      <c r="T45" s="2"/>
    </row>
    <row r="46" spans="1:20" x14ac:dyDescent="0.25">
      <c r="A46" s="6" t="s">
        <v>421</v>
      </c>
      <c r="B46" s="2" t="s">
        <v>51</v>
      </c>
      <c r="C46" s="13" t="s">
        <v>3</v>
      </c>
      <c r="D46" s="10">
        <v>0.16300000000000001</v>
      </c>
      <c r="E46" s="4">
        <v>4419948</v>
      </c>
      <c r="F46" s="4" t="s">
        <v>5</v>
      </c>
      <c r="G46" s="5">
        <v>0.68</v>
      </c>
      <c r="H46" s="5">
        <v>0.06</v>
      </c>
      <c r="I46" s="5">
        <v>0.08</v>
      </c>
      <c r="J46" s="5">
        <v>7.0000000000000007E-2</v>
      </c>
      <c r="K46" s="5">
        <v>0.11</v>
      </c>
      <c r="L46" s="5">
        <v>0.97</v>
      </c>
      <c r="M46" s="5">
        <f t="shared" si="1"/>
        <v>3.0000000000000027E-2</v>
      </c>
      <c r="N46" s="1">
        <v>17</v>
      </c>
      <c r="O46" s="13" t="s">
        <v>3</v>
      </c>
      <c r="P46" s="13" t="s">
        <v>7</v>
      </c>
      <c r="Q46" s="13" t="s">
        <v>3</v>
      </c>
      <c r="R46" s="13" t="s">
        <v>3</v>
      </c>
      <c r="S46" s="2" t="s">
        <v>362</v>
      </c>
      <c r="T46" s="2"/>
    </row>
    <row r="47" spans="1:20" x14ac:dyDescent="0.25">
      <c r="A47" s="6" t="s">
        <v>422</v>
      </c>
      <c r="B47" s="2" t="s">
        <v>52</v>
      </c>
      <c r="C47" s="13" t="s">
        <v>7</v>
      </c>
      <c r="D47" s="10">
        <v>0.11199999999999999</v>
      </c>
      <c r="E47" s="4">
        <v>336538</v>
      </c>
      <c r="F47" s="4">
        <v>78443</v>
      </c>
      <c r="G47" s="5">
        <v>0.55000000000000004</v>
      </c>
      <c r="H47" s="5">
        <v>0.08</v>
      </c>
      <c r="I47" s="5">
        <v>0.2</v>
      </c>
      <c r="J47" s="5">
        <v>0.11</v>
      </c>
      <c r="K47" s="5">
        <v>0.05</v>
      </c>
      <c r="L47" s="5">
        <v>0.84</v>
      </c>
      <c r="M47" s="5">
        <f t="shared" si="1"/>
        <v>0.16000000000000003</v>
      </c>
      <c r="N47" s="1">
        <v>5</v>
      </c>
      <c r="O47" s="13" t="s">
        <v>3</v>
      </c>
      <c r="P47" s="13" t="s">
        <v>7</v>
      </c>
      <c r="Q47" s="13" t="s">
        <v>3</v>
      </c>
      <c r="R47" s="13" t="s">
        <v>3</v>
      </c>
      <c r="S47" s="2" t="s">
        <v>362</v>
      </c>
      <c r="T47" s="2"/>
    </row>
    <row r="48" spans="1:20" x14ac:dyDescent="0.25">
      <c r="A48" s="6" t="s">
        <v>423</v>
      </c>
      <c r="B48" s="2" t="s">
        <v>53</v>
      </c>
      <c r="C48" s="13" t="s">
        <v>7</v>
      </c>
      <c r="D48" s="10">
        <v>0.121</v>
      </c>
      <c r="E48" s="4">
        <v>167586</v>
      </c>
      <c r="F48" s="4">
        <v>64675</v>
      </c>
      <c r="G48" s="5">
        <v>0.35</v>
      </c>
      <c r="H48" s="5">
        <v>0.1</v>
      </c>
      <c r="I48" s="5">
        <v>0.23</v>
      </c>
      <c r="J48" s="5">
        <v>0.2</v>
      </c>
      <c r="K48" s="5">
        <v>0.12</v>
      </c>
      <c r="L48" s="5">
        <v>0</v>
      </c>
      <c r="M48" s="5">
        <f t="shared" si="1"/>
        <v>1</v>
      </c>
      <c r="N48" s="1" t="s">
        <v>5</v>
      </c>
      <c r="O48" s="13" t="s">
        <v>7</v>
      </c>
      <c r="P48" s="13" t="s">
        <v>3</v>
      </c>
      <c r="Q48" s="13" t="s">
        <v>3</v>
      </c>
      <c r="R48" s="13" t="s">
        <v>3</v>
      </c>
      <c r="S48" s="2" t="s">
        <v>362</v>
      </c>
      <c r="T48" s="2"/>
    </row>
    <row r="49" spans="1:20" x14ac:dyDescent="0.25">
      <c r="A49" s="6" t="s">
        <v>424</v>
      </c>
      <c r="B49" s="2" t="s">
        <v>54</v>
      </c>
      <c r="C49" s="13" t="s">
        <v>7</v>
      </c>
      <c r="D49" s="10">
        <v>8.5999999999999993E-2</v>
      </c>
      <c r="E49" s="4">
        <v>1519807</v>
      </c>
      <c r="F49" s="4">
        <v>683528</v>
      </c>
      <c r="G49" s="5">
        <v>0.41</v>
      </c>
      <c r="H49" s="5">
        <v>0.11</v>
      </c>
      <c r="I49" s="5">
        <v>0.22</v>
      </c>
      <c r="J49" s="5">
        <v>0.18</v>
      </c>
      <c r="K49" s="5">
        <v>0.08</v>
      </c>
      <c r="L49" s="5">
        <v>0.98</v>
      </c>
      <c r="M49" s="5">
        <f t="shared" si="1"/>
        <v>2.0000000000000018E-2</v>
      </c>
      <c r="N49" s="1">
        <v>6</v>
      </c>
      <c r="O49" s="13" t="s">
        <v>3</v>
      </c>
      <c r="P49" s="13" t="s">
        <v>7</v>
      </c>
      <c r="Q49" s="13" t="s">
        <v>3</v>
      </c>
      <c r="R49" s="13" t="s">
        <v>3</v>
      </c>
      <c r="S49" s="2" t="s">
        <v>362</v>
      </c>
      <c r="T49" s="2"/>
    </row>
    <row r="50" spans="1:20" x14ac:dyDescent="0.25">
      <c r="A50" s="6" t="s">
        <v>425</v>
      </c>
      <c r="B50" s="2" t="s">
        <v>55</v>
      </c>
      <c r="C50" s="13" t="s">
        <v>7</v>
      </c>
      <c r="D50" s="10">
        <v>0.111</v>
      </c>
      <c r="E50" s="4">
        <v>1860025</v>
      </c>
      <c r="F50" s="4">
        <v>625573</v>
      </c>
      <c r="G50" s="5">
        <v>0.41</v>
      </c>
      <c r="H50" s="5">
        <v>0.12</v>
      </c>
      <c r="I50" s="5">
        <v>0.23</v>
      </c>
      <c r="J50" s="5">
        <v>0.17</v>
      </c>
      <c r="K50" s="5">
        <v>7.0000000000000007E-2</v>
      </c>
      <c r="L50" s="5">
        <v>0.88</v>
      </c>
      <c r="M50" s="5">
        <f t="shared" si="1"/>
        <v>0.12</v>
      </c>
      <c r="N50" s="1">
        <v>5</v>
      </c>
      <c r="O50" s="13" t="s">
        <v>3</v>
      </c>
      <c r="P50" s="13" t="s">
        <v>7</v>
      </c>
      <c r="Q50" s="13" t="s">
        <v>7</v>
      </c>
      <c r="R50" s="13" t="s">
        <v>7</v>
      </c>
      <c r="S50" s="2" t="s">
        <v>367</v>
      </c>
      <c r="T50" s="2" t="s">
        <v>377</v>
      </c>
    </row>
    <row r="51" spans="1:20" x14ac:dyDescent="0.25">
      <c r="A51" s="6" t="s">
        <v>426</v>
      </c>
      <c r="B51" s="2" t="s">
        <v>56</v>
      </c>
      <c r="C51" s="13" t="s">
        <v>7</v>
      </c>
      <c r="D51" s="10">
        <v>0.12</v>
      </c>
      <c r="E51" s="4">
        <v>522117</v>
      </c>
      <c r="F51" s="4">
        <v>170977</v>
      </c>
      <c r="G51" s="5">
        <v>0.34</v>
      </c>
      <c r="H51" s="5">
        <v>0.11</v>
      </c>
      <c r="I51" s="5">
        <v>0.25</v>
      </c>
      <c r="J51" s="5">
        <v>0.22</v>
      </c>
      <c r="K51" s="5">
        <v>0.08</v>
      </c>
      <c r="L51" s="5">
        <v>0.81</v>
      </c>
      <c r="M51" s="5">
        <f t="shared" si="1"/>
        <v>0.18999999999999995</v>
      </c>
      <c r="N51" s="1">
        <v>3</v>
      </c>
      <c r="O51" s="13" t="s">
        <v>3</v>
      </c>
      <c r="P51" s="13" t="s">
        <v>7</v>
      </c>
      <c r="Q51" s="13" t="s">
        <v>3</v>
      </c>
      <c r="R51" s="13" t="s">
        <v>3</v>
      </c>
      <c r="S51" s="2" t="s">
        <v>362</v>
      </c>
      <c r="T51" s="2"/>
    </row>
    <row r="52" spans="1:20" x14ac:dyDescent="0.25">
      <c r="A52" s="6" t="s">
        <v>427</v>
      </c>
      <c r="B52" s="2" t="s">
        <v>57</v>
      </c>
      <c r="C52" s="13" t="s">
        <v>3</v>
      </c>
      <c r="D52" s="10">
        <v>0.10099999999999999</v>
      </c>
      <c r="E52" s="4">
        <v>1278155</v>
      </c>
      <c r="F52" s="4" t="s">
        <v>5</v>
      </c>
      <c r="G52" s="5">
        <v>0.4</v>
      </c>
      <c r="H52" s="5">
        <v>0.11</v>
      </c>
      <c r="I52" s="5">
        <v>0.22</v>
      </c>
      <c r="J52" s="5">
        <v>0.16</v>
      </c>
      <c r="K52" s="5">
        <v>0.11</v>
      </c>
      <c r="L52" s="5">
        <v>0.82</v>
      </c>
      <c r="M52" s="5">
        <f t="shared" si="1"/>
        <v>0.18000000000000005</v>
      </c>
      <c r="N52" s="1">
        <v>15</v>
      </c>
      <c r="O52" s="13" t="s">
        <v>3</v>
      </c>
      <c r="P52" s="13" t="s">
        <v>7</v>
      </c>
      <c r="Q52" s="13" t="s">
        <v>3</v>
      </c>
      <c r="R52" s="13" t="s">
        <v>3</v>
      </c>
      <c r="S52" s="2" t="s">
        <v>362</v>
      </c>
      <c r="T52" s="2"/>
    </row>
    <row r="53" spans="1:20" x14ac:dyDescent="0.25">
      <c r="A53" s="6" t="s">
        <v>428</v>
      </c>
      <c r="B53" s="2" t="s">
        <v>58</v>
      </c>
      <c r="C53" s="13" t="s">
        <v>3</v>
      </c>
      <c r="D53" s="10">
        <v>9.1999999999999998E-2</v>
      </c>
      <c r="E53" s="4">
        <v>70627</v>
      </c>
      <c r="F53" s="4" t="s">
        <v>5</v>
      </c>
      <c r="G53" s="5">
        <v>0.56999999999999995</v>
      </c>
      <c r="H53" s="5">
        <v>0.08</v>
      </c>
      <c r="I53" s="5">
        <v>0.14000000000000001</v>
      </c>
      <c r="J53" s="5">
        <v>0.1</v>
      </c>
      <c r="K53" s="5">
        <v>0.11</v>
      </c>
      <c r="L53" s="5">
        <v>0</v>
      </c>
      <c r="M53" s="5">
        <f t="shared" si="1"/>
        <v>1</v>
      </c>
      <c r="N53" s="1" t="s">
        <v>5</v>
      </c>
      <c r="O53" s="13" t="s">
        <v>7</v>
      </c>
      <c r="P53" s="13" t="s">
        <v>3</v>
      </c>
      <c r="Q53" s="13" t="s">
        <v>3</v>
      </c>
      <c r="R53" s="13" t="s">
        <v>3</v>
      </c>
      <c r="S53" s="2" t="s">
        <v>362</v>
      </c>
      <c r="T53" s="2"/>
    </row>
    <row r="54" spans="1:20" x14ac:dyDescent="0.25">
      <c r="O54" s="14"/>
      <c r="P54" s="14"/>
      <c r="Q54" s="14"/>
    </row>
    <row r="55" spans="1:20" x14ac:dyDescent="0.25">
      <c r="A55" s="6" t="s">
        <v>443</v>
      </c>
      <c r="O55" s="14"/>
      <c r="P55" s="14"/>
      <c r="Q55" s="14"/>
    </row>
    <row r="56" spans="1:20" x14ac:dyDescent="0.25">
      <c r="O56" s="14"/>
      <c r="P56" s="14"/>
      <c r="Q56" s="14"/>
    </row>
    <row r="57" spans="1:20" x14ac:dyDescent="0.25">
      <c r="O57" s="14"/>
      <c r="P57" s="14"/>
      <c r="Q57" s="14"/>
    </row>
    <row r="58" spans="1:20" x14ac:dyDescent="0.25">
      <c r="O58" s="14"/>
      <c r="P58" s="14"/>
      <c r="Q58" s="14"/>
    </row>
    <row r="59" spans="1:20" x14ac:dyDescent="0.25">
      <c r="O59" s="14"/>
      <c r="P59" s="14"/>
      <c r="Q59" s="14"/>
    </row>
    <row r="60" spans="1:20" x14ac:dyDescent="0.25">
      <c r="O60" s="14"/>
      <c r="P60" s="14"/>
      <c r="Q60" s="14"/>
    </row>
    <row r="61" spans="1:20" x14ac:dyDescent="0.25">
      <c r="O61" s="14"/>
      <c r="P61" s="14"/>
      <c r="Q61" s="14"/>
    </row>
    <row r="62" spans="1:20" x14ac:dyDescent="0.25">
      <c r="O62" s="14"/>
      <c r="P62" s="14"/>
      <c r="Q62" s="14"/>
    </row>
    <row r="63" spans="1:20" x14ac:dyDescent="0.25">
      <c r="O63" s="14"/>
      <c r="P63" s="14"/>
      <c r="Q63" s="14"/>
    </row>
    <row r="64" spans="1:20" x14ac:dyDescent="0.25">
      <c r="O64" s="14"/>
      <c r="P64" s="14"/>
      <c r="Q64" s="14"/>
    </row>
    <row r="65" spans="15:17" x14ac:dyDescent="0.25">
      <c r="O65" s="14"/>
      <c r="P65" s="14"/>
      <c r="Q65" s="14"/>
    </row>
    <row r="66" spans="15:17" x14ac:dyDescent="0.25">
      <c r="O66" s="14"/>
      <c r="P66" s="14"/>
      <c r="Q66" s="14"/>
    </row>
    <row r="67" spans="15:17" x14ac:dyDescent="0.25">
      <c r="O67" s="14"/>
      <c r="P67" s="14"/>
      <c r="Q67" s="14"/>
    </row>
    <row r="68" spans="15:17" x14ac:dyDescent="0.25">
      <c r="O68" s="14"/>
      <c r="P68" s="14"/>
      <c r="Q68" s="14"/>
    </row>
    <row r="69" spans="15:17" x14ac:dyDescent="0.25">
      <c r="O69" s="14"/>
      <c r="P69" s="14"/>
      <c r="Q69" s="14"/>
    </row>
    <row r="70" spans="15:17" x14ac:dyDescent="0.25">
      <c r="O70" s="14"/>
      <c r="P70" s="14"/>
      <c r="Q70" s="14"/>
    </row>
    <row r="71" spans="15:17" x14ac:dyDescent="0.25">
      <c r="O71" s="14"/>
      <c r="P71" s="14"/>
      <c r="Q71" s="14"/>
    </row>
    <row r="72" spans="15:17" x14ac:dyDescent="0.25">
      <c r="O72" s="14"/>
      <c r="P72" s="14"/>
      <c r="Q72" s="14"/>
    </row>
    <row r="73" spans="15:17" x14ac:dyDescent="0.25">
      <c r="O73" s="14"/>
      <c r="P73" s="14"/>
      <c r="Q73" s="14"/>
    </row>
    <row r="74" spans="15:17" x14ac:dyDescent="0.25">
      <c r="O74" s="14"/>
      <c r="P74" s="14"/>
      <c r="Q74" s="14"/>
    </row>
    <row r="75" spans="15:17" x14ac:dyDescent="0.25">
      <c r="O75" s="14"/>
      <c r="P75" s="14"/>
      <c r="Q75" s="14"/>
    </row>
    <row r="76" spans="15:17" x14ac:dyDescent="0.25">
      <c r="O76" s="14"/>
      <c r="P76" s="14"/>
      <c r="Q76" s="14"/>
    </row>
    <row r="77" spans="15:17" x14ac:dyDescent="0.25">
      <c r="O77" s="14"/>
      <c r="P77" s="14"/>
      <c r="Q77" s="14"/>
    </row>
    <row r="78" spans="15:17" x14ac:dyDescent="0.25">
      <c r="O78" s="14"/>
      <c r="P78" s="14"/>
      <c r="Q78" s="14"/>
    </row>
    <row r="79" spans="15:17" x14ac:dyDescent="0.25">
      <c r="O79" s="14"/>
      <c r="P79" s="14"/>
      <c r="Q79" s="14"/>
    </row>
    <row r="80" spans="15:17" x14ac:dyDescent="0.25">
      <c r="O80" s="14"/>
      <c r="P80" s="14"/>
      <c r="Q80" s="14"/>
    </row>
    <row r="81" spans="15:17" x14ac:dyDescent="0.25">
      <c r="O81" s="14"/>
      <c r="P81" s="14"/>
      <c r="Q8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1321-A465-44A0-84A3-9FE597EA4B56}">
  <dimension ref="A1:D282"/>
  <sheetViews>
    <sheetView zoomScale="90" zoomScaleNormal="90" workbookViewId="0"/>
  </sheetViews>
  <sheetFormatPr defaultRowHeight="14.4" x14ac:dyDescent="0.3"/>
  <cols>
    <col min="1" max="1" width="65.77734375" bestFit="1" customWidth="1"/>
    <col min="2" max="2" width="58.5546875" bestFit="1" customWidth="1"/>
    <col min="3" max="3" width="13.88671875" style="11" bestFit="1" customWidth="1"/>
    <col min="4" max="4" width="31" bestFit="1" customWidth="1"/>
  </cols>
  <sheetData>
    <row r="1" spans="1:4" x14ac:dyDescent="0.3">
      <c r="A1" s="16" t="s">
        <v>0</v>
      </c>
      <c r="B1" s="16" t="s">
        <v>66</v>
      </c>
      <c r="C1" s="16" t="s">
        <v>354</v>
      </c>
      <c r="D1" s="16" t="s">
        <v>67</v>
      </c>
    </row>
    <row r="2" spans="1:4" x14ac:dyDescent="0.3">
      <c r="A2" s="17" t="s">
        <v>9</v>
      </c>
      <c r="B2" s="17" t="s">
        <v>68</v>
      </c>
      <c r="C2" s="18">
        <v>395862</v>
      </c>
      <c r="D2" s="17" t="s">
        <v>69</v>
      </c>
    </row>
    <row r="3" spans="1:4" x14ac:dyDescent="0.3">
      <c r="A3" s="17" t="s">
        <v>9</v>
      </c>
      <c r="B3" s="17" t="s">
        <v>70</v>
      </c>
      <c r="C3" s="18">
        <v>290379</v>
      </c>
      <c r="D3" s="17"/>
    </row>
    <row r="4" spans="1:4" x14ac:dyDescent="0.3">
      <c r="A4" s="17" t="s">
        <v>9</v>
      </c>
      <c r="B4" s="17" t="s">
        <v>71</v>
      </c>
      <c r="C4" s="18">
        <v>82676</v>
      </c>
      <c r="D4" s="17" t="s">
        <v>69</v>
      </c>
    </row>
    <row r="5" spans="1:4" x14ac:dyDescent="0.3">
      <c r="A5" s="17" t="s">
        <v>9</v>
      </c>
      <c r="B5" s="17" t="s">
        <v>72</v>
      </c>
      <c r="C5" s="18">
        <v>433792</v>
      </c>
      <c r="D5" s="17" t="s">
        <v>73</v>
      </c>
    </row>
    <row r="6" spans="1:4" x14ac:dyDescent="0.3">
      <c r="A6" s="17" t="s">
        <v>9</v>
      </c>
      <c r="B6" s="17" t="s">
        <v>74</v>
      </c>
      <c r="C6" s="18">
        <v>46984</v>
      </c>
      <c r="D6" s="17" t="s">
        <v>75</v>
      </c>
    </row>
    <row r="7" spans="1:4" x14ac:dyDescent="0.3">
      <c r="A7" s="17" t="s">
        <v>9</v>
      </c>
      <c r="B7" s="17" t="s">
        <v>76</v>
      </c>
      <c r="C7" s="18">
        <v>13450</v>
      </c>
      <c r="D7" s="17" t="s">
        <v>73</v>
      </c>
    </row>
    <row r="8" spans="1:4" x14ac:dyDescent="0.3">
      <c r="A8" s="17" t="s">
        <v>9</v>
      </c>
      <c r="B8" s="17" t="s">
        <v>77</v>
      </c>
      <c r="C8" s="18">
        <v>240248</v>
      </c>
      <c r="D8" s="17"/>
    </row>
    <row r="9" spans="1:4" x14ac:dyDescent="0.3">
      <c r="A9" s="17" t="s">
        <v>9</v>
      </c>
      <c r="B9" s="17" t="s">
        <v>78</v>
      </c>
      <c r="C9" s="18">
        <v>456996</v>
      </c>
      <c r="D9" s="17" t="s">
        <v>79</v>
      </c>
    </row>
    <row r="10" spans="1:4" x14ac:dyDescent="0.3">
      <c r="A10" s="17" t="s">
        <v>10</v>
      </c>
      <c r="B10" s="17" t="s">
        <v>81</v>
      </c>
      <c r="C10" s="18" t="s">
        <v>80</v>
      </c>
      <c r="D10" s="17" t="s">
        <v>69</v>
      </c>
    </row>
    <row r="11" spans="1:4" x14ac:dyDescent="0.3">
      <c r="A11" s="17" t="s">
        <v>10</v>
      </c>
      <c r="B11" s="17" t="s">
        <v>82</v>
      </c>
      <c r="C11" s="18" t="s">
        <v>80</v>
      </c>
      <c r="D11" s="17" t="s">
        <v>83</v>
      </c>
    </row>
    <row r="12" spans="1:4" x14ac:dyDescent="0.3">
      <c r="A12" s="17" t="s">
        <v>10</v>
      </c>
      <c r="B12" s="17" t="s">
        <v>84</v>
      </c>
      <c r="C12" s="18" t="s">
        <v>80</v>
      </c>
      <c r="D12" s="17" t="s">
        <v>83</v>
      </c>
    </row>
    <row r="13" spans="1:4" x14ac:dyDescent="0.3">
      <c r="A13" s="17" t="s">
        <v>11</v>
      </c>
      <c r="B13" s="17" t="s">
        <v>85</v>
      </c>
      <c r="C13" s="18">
        <v>43930</v>
      </c>
      <c r="D13" s="17" t="s">
        <v>73</v>
      </c>
    </row>
    <row r="14" spans="1:4" x14ac:dyDescent="0.3">
      <c r="A14" s="17" t="s">
        <v>11</v>
      </c>
      <c r="B14" s="17" t="s">
        <v>86</v>
      </c>
      <c r="C14" s="18">
        <v>301354</v>
      </c>
      <c r="D14" s="17"/>
    </row>
    <row r="15" spans="1:4" x14ac:dyDescent="0.3">
      <c r="A15" s="17" t="s">
        <v>11</v>
      </c>
      <c r="B15" s="17" t="s">
        <v>87</v>
      </c>
      <c r="C15" s="18">
        <v>908866</v>
      </c>
      <c r="D15" s="17" t="s">
        <v>83</v>
      </c>
    </row>
    <row r="16" spans="1:4" x14ac:dyDescent="0.3">
      <c r="A16" s="17" t="s">
        <v>11</v>
      </c>
      <c r="B16" s="17" t="s">
        <v>88</v>
      </c>
      <c r="C16" s="18">
        <v>123031</v>
      </c>
      <c r="D16" s="17"/>
    </row>
    <row r="17" spans="1:4" x14ac:dyDescent="0.3">
      <c r="A17" s="17" t="s">
        <v>11</v>
      </c>
      <c r="B17" s="17" t="s">
        <v>89</v>
      </c>
      <c r="C17" s="18">
        <v>229283</v>
      </c>
      <c r="D17" s="17" t="s">
        <v>69</v>
      </c>
    </row>
    <row r="18" spans="1:4" x14ac:dyDescent="0.3">
      <c r="A18" s="17" t="s">
        <v>11</v>
      </c>
      <c r="B18" s="17" t="s">
        <v>90</v>
      </c>
      <c r="C18" s="18">
        <v>883526</v>
      </c>
      <c r="D18" s="17"/>
    </row>
    <row r="19" spans="1:4" x14ac:dyDescent="0.3">
      <c r="A19" s="17" t="s">
        <v>11</v>
      </c>
      <c r="B19" s="17" t="s">
        <v>91</v>
      </c>
      <c r="C19" s="18">
        <v>401712</v>
      </c>
      <c r="D19" s="17"/>
    </row>
    <row r="20" spans="1:4" x14ac:dyDescent="0.3">
      <c r="A20" s="17" t="s">
        <v>11</v>
      </c>
      <c r="B20" s="17" t="s">
        <v>92</v>
      </c>
      <c r="C20" s="18">
        <v>213313</v>
      </c>
      <c r="D20" s="17"/>
    </row>
    <row r="21" spans="1:4" x14ac:dyDescent="0.3">
      <c r="A21" s="17" t="s">
        <v>11</v>
      </c>
      <c r="B21" s="17" t="s">
        <v>93</v>
      </c>
      <c r="C21" s="18">
        <v>392455</v>
      </c>
      <c r="D21" s="17"/>
    </row>
    <row r="22" spans="1:4" x14ac:dyDescent="0.3">
      <c r="A22" s="17" t="s">
        <v>11</v>
      </c>
      <c r="B22" s="17" t="s">
        <v>94</v>
      </c>
      <c r="C22" s="18">
        <v>319547</v>
      </c>
      <c r="D22" s="17"/>
    </row>
    <row r="23" spans="1:4" x14ac:dyDescent="0.3">
      <c r="A23" s="17" t="s">
        <v>11</v>
      </c>
      <c r="B23" s="17" t="s">
        <v>95</v>
      </c>
      <c r="C23" s="18">
        <v>223038</v>
      </c>
      <c r="D23" s="17"/>
    </row>
    <row r="24" spans="1:4" x14ac:dyDescent="0.3">
      <c r="A24" s="17" t="s">
        <v>11</v>
      </c>
      <c r="B24" s="17" t="s">
        <v>96</v>
      </c>
      <c r="C24" s="18">
        <v>231791</v>
      </c>
      <c r="D24" s="17"/>
    </row>
    <row r="25" spans="1:4" x14ac:dyDescent="0.3">
      <c r="A25" s="17" t="s">
        <v>11</v>
      </c>
      <c r="B25" s="17" t="s">
        <v>97</v>
      </c>
      <c r="C25" s="18">
        <v>1534974</v>
      </c>
      <c r="D25" s="17" t="s">
        <v>69</v>
      </c>
    </row>
    <row r="26" spans="1:4" x14ac:dyDescent="0.3">
      <c r="A26" s="17" t="s">
        <v>11</v>
      </c>
      <c r="B26" s="17" t="s">
        <v>98</v>
      </c>
      <c r="C26" s="18">
        <v>399987</v>
      </c>
      <c r="D26" s="17"/>
    </row>
    <row r="27" spans="1:4" x14ac:dyDescent="0.3">
      <c r="A27" s="17" t="s">
        <v>11</v>
      </c>
      <c r="B27" s="17" t="s">
        <v>99</v>
      </c>
      <c r="C27" s="18">
        <v>134282</v>
      </c>
      <c r="D27" s="17"/>
    </row>
    <row r="28" spans="1:4" x14ac:dyDescent="0.3">
      <c r="A28" s="17" t="s">
        <v>11</v>
      </c>
      <c r="B28" s="17" t="s">
        <v>100</v>
      </c>
      <c r="C28" s="18">
        <v>1516509</v>
      </c>
      <c r="D28" s="17"/>
    </row>
    <row r="29" spans="1:4" x14ac:dyDescent="0.3">
      <c r="A29" s="17" t="s">
        <v>11</v>
      </c>
      <c r="B29" s="17" t="s">
        <v>101</v>
      </c>
      <c r="C29" s="18">
        <v>188916</v>
      </c>
      <c r="D29" s="17" t="s">
        <v>101</v>
      </c>
    </row>
    <row r="30" spans="1:4" x14ac:dyDescent="0.3">
      <c r="A30" s="17" t="s">
        <v>11</v>
      </c>
      <c r="B30" s="17" t="s">
        <v>102</v>
      </c>
      <c r="C30" s="18">
        <v>326412</v>
      </c>
      <c r="D30" s="17"/>
    </row>
    <row r="31" spans="1:4" x14ac:dyDescent="0.3">
      <c r="A31" s="17" t="s">
        <v>11</v>
      </c>
      <c r="B31" s="17" t="s">
        <v>103</v>
      </c>
      <c r="C31" s="18">
        <v>2398626</v>
      </c>
      <c r="D31" s="17"/>
    </row>
    <row r="32" spans="1:4" x14ac:dyDescent="0.3">
      <c r="A32" s="17" t="s">
        <v>11</v>
      </c>
      <c r="B32" s="17" t="s">
        <v>104</v>
      </c>
      <c r="C32" s="18">
        <v>514864</v>
      </c>
      <c r="D32" s="17" t="s">
        <v>75</v>
      </c>
    </row>
    <row r="33" spans="1:4" x14ac:dyDescent="0.3">
      <c r="A33" s="17" t="s">
        <v>11</v>
      </c>
      <c r="B33" s="17" t="s">
        <v>105</v>
      </c>
      <c r="C33" s="18">
        <v>637515</v>
      </c>
      <c r="D33" s="17"/>
    </row>
    <row r="34" spans="1:4" x14ac:dyDescent="0.3">
      <c r="A34" s="17" t="s">
        <v>11</v>
      </c>
      <c r="B34" s="17" t="s">
        <v>106</v>
      </c>
      <c r="C34" s="18">
        <v>158412</v>
      </c>
      <c r="D34" s="17"/>
    </row>
    <row r="35" spans="1:4" x14ac:dyDescent="0.3">
      <c r="A35" s="17" t="s">
        <v>11</v>
      </c>
      <c r="B35" s="17" t="s">
        <v>107</v>
      </c>
      <c r="C35" s="18">
        <v>296933</v>
      </c>
      <c r="D35" s="17"/>
    </row>
    <row r="36" spans="1:4" x14ac:dyDescent="0.3">
      <c r="A36" s="17" t="s">
        <v>11</v>
      </c>
      <c r="B36" s="17" t="s">
        <v>108</v>
      </c>
      <c r="C36" s="18">
        <v>14401</v>
      </c>
      <c r="D36" s="17"/>
    </row>
    <row r="37" spans="1:4" x14ac:dyDescent="0.3">
      <c r="A37" s="17" t="s">
        <v>11</v>
      </c>
      <c r="B37" s="17" t="s">
        <v>109</v>
      </c>
      <c r="C37" s="18">
        <v>28567</v>
      </c>
      <c r="D37" s="17" t="s">
        <v>79</v>
      </c>
    </row>
    <row r="38" spans="1:4" x14ac:dyDescent="0.3">
      <c r="A38" s="17" t="s">
        <v>13</v>
      </c>
      <c r="B38" s="17" t="s">
        <v>110</v>
      </c>
      <c r="C38" s="18">
        <v>110556</v>
      </c>
      <c r="D38" s="17"/>
    </row>
    <row r="39" spans="1:4" x14ac:dyDescent="0.3">
      <c r="A39" s="17" t="s">
        <v>13</v>
      </c>
      <c r="B39" s="17" t="s">
        <v>111</v>
      </c>
      <c r="C39" s="18">
        <v>46241</v>
      </c>
      <c r="D39" s="17" t="s">
        <v>79</v>
      </c>
    </row>
    <row r="40" spans="1:4" x14ac:dyDescent="0.3">
      <c r="A40" s="17" t="s">
        <v>15</v>
      </c>
      <c r="B40" s="17" t="s">
        <v>112</v>
      </c>
      <c r="C40" s="18" t="s">
        <v>80</v>
      </c>
      <c r="D40" s="17" t="s">
        <v>113</v>
      </c>
    </row>
    <row r="41" spans="1:4" x14ac:dyDescent="0.3">
      <c r="A41" s="17" t="s">
        <v>15</v>
      </c>
      <c r="B41" s="17" t="s">
        <v>114</v>
      </c>
      <c r="C41" s="18" t="s">
        <v>80</v>
      </c>
      <c r="D41" s="17" t="s">
        <v>115</v>
      </c>
    </row>
    <row r="42" spans="1:4" x14ac:dyDescent="0.3">
      <c r="A42" s="17" t="s">
        <v>16</v>
      </c>
      <c r="B42" s="17" t="s">
        <v>116</v>
      </c>
      <c r="C42" s="18">
        <v>110842</v>
      </c>
      <c r="D42" s="17" t="s">
        <v>113</v>
      </c>
    </row>
    <row r="43" spans="1:4" x14ac:dyDescent="0.3">
      <c r="A43" s="17" t="s">
        <v>16</v>
      </c>
      <c r="B43" s="17" t="s">
        <v>117</v>
      </c>
      <c r="C43" s="18">
        <v>61077</v>
      </c>
      <c r="D43" s="17" t="s">
        <v>118</v>
      </c>
    </row>
    <row r="44" spans="1:4" x14ac:dyDescent="0.3">
      <c r="A44" s="17" t="s">
        <v>16</v>
      </c>
      <c r="B44" s="17" t="s">
        <v>119</v>
      </c>
      <c r="C44" s="18">
        <v>4984</v>
      </c>
      <c r="D44" s="17"/>
    </row>
    <row r="45" spans="1:4" x14ac:dyDescent="0.3">
      <c r="A45" s="17" t="s">
        <v>16</v>
      </c>
      <c r="B45" s="17" t="s">
        <v>120</v>
      </c>
      <c r="C45" s="18">
        <v>60147</v>
      </c>
      <c r="D45" s="17"/>
    </row>
    <row r="46" spans="1:4" x14ac:dyDescent="0.3">
      <c r="A46" s="17" t="s">
        <v>17</v>
      </c>
      <c r="B46" s="17" t="s">
        <v>121</v>
      </c>
      <c r="C46" s="18">
        <v>168246</v>
      </c>
      <c r="D46" s="17" t="s">
        <v>73</v>
      </c>
    </row>
    <row r="47" spans="1:4" x14ac:dyDescent="0.3">
      <c r="A47" s="17" t="s">
        <v>17</v>
      </c>
      <c r="B47" s="17" t="s">
        <v>122</v>
      </c>
      <c r="C47" s="18">
        <v>114019</v>
      </c>
      <c r="D47" s="17" t="s">
        <v>113</v>
      </c>
    </row>
    <row r="48" spans="1:4" x14ac:dyDescent="0.3">
      <c r="A48" s="17" t="s">
        <v>17</v>
      </c>
      <c r="B48" s="17" t="s">
        <v>123</v>
      </c>
      <c r="C48" s="18">
        <v>25093</v>
      </c>
      <c r="D48" s="17"/>
    </row>
    <row r="49" spans="1:4" x14ac:dyDescent="0.3">
      <c r="A49" s="17" t="s">
        <v>17</v>
      </c>
      <c r="B49" s="17" t="s">
        <v>124</v>
      </c>
      <c r="C49" s="18">
        <v>89196</v>
      </c>
      <c r="D49" s="17"/>
    </row>
    <row r="50" spans="1:4" x14ac:dyDescent="0.3">
      <c r="A50" s="17" t="s">
        <v>17</v>
      </c>
      <c r="B50" s="17" t="s">
        <v>125</v>
      </c>
      <c r="C50" s="18">
        <v>13507</v>
      </c>
      <c r="D50" s="17"/>
    </row>
    <row r="51" spans="1:4" x14ac:dyDescent="0.3">
      <c r="A51" s="17" t="s">
        <v>17</v>
      </c>
      <c r="B51" s="17" t="s">
        <v>126</v>
      </c>
      <c r="C51" s="18">
        <v>690448</v>
      </c>
      <c r="D51" s="17" t="s">
        <v>127</v>
      </c>
    </row>
    <row r="52" spans="1:4" x14ac:dyDescent="0.3">
      <c r="A52" s="17" t="s">
        <v>17</v>
      </c>
      <c r="B52" s="17" t="s">
        <v>128</v>
      </c>
      <c r="C52" s="18">
        <v>153075</v>
      </c>
      <c r="D52" s="17" t="s">
        <v>75</v>
      </c>
    </row>
    <row r="53" spans="1:4" x14ac:dyDescent="0.3">
      <c r="A53" s="17" t="s">
        <v>17</v>
      </c>
      <c r="B53" s="17" t="s">
        <v>129</v>
      </c>
      <c r="C53" s="18">
        <v>55583</v>
      </c>
      <c r="D53" s="17"/>
    </row>
    <row r="54" spans="1:4" x14ac:dyDescent="0.3">
      <c r="A54" s="17" t="s">
        <v>17</v>
      </c>
      <c r="B54" s="17" t="s">
        <v>130</v>
      </c>
      <c r="C54" s="18">
        <v>684844</v>
      </c>
      <c r="D54" s="17"/>
    </row>
    <row r="55" spans="1:4" x14ac:dyDescent="0.3">
      <c r="A55" s="17" t="s">
        <v>17</v>
      </c>
      <c r="B55" s="17" t="s">
        <v>131</v>
      </c>
      <c r="C55" s="18">
        <v>1741184</v>
      </c>
      <c r="D55" s="17" t="s">
        <v>69</v>
      </c>
    </row>
    <row r="56" spans="1:4" x14ac:dyDescent="0.3">
      <c r="A56" s="17" t="s">
        <v>17</v>
      </c>
      <c r="B56" s="17" t="s">
        <v>132</v>
      </c>
      <c r="C56" s="18">
        <v>340630</v>
      </c>
      <c r="D56" s="17" t="s">
        <v>79</v>
      </c>
    </row>
    <row r="57" spans="1:4" x14ac:dyDescent="0.3">
      <c r="A57" s="17" t="s">
        <v>18</v>
      </c>
      <c r="B57" s="17" t="s">
        <v>133</v>
      </c>
      <c r="C57" s="18">
        <v>531178</v>
      </c>
      <c r="D57" s="17" t="s">
        <v>83</v>
      </c>
    </row>
    <row r="58" spans="1:4" x14ac:dyDescent="0.3">
      <c r="A58" s="17" t="s">
        <v>18</v>
      </c>
      <c r="B58" s="17" t="s">
        <v>134</v>
      </c>
      <c r="C58" s="18">
        <v>405300</v>
      </c>
      <c r="D58" s="17" t="s">
        <v>134</v>
      </c>
    </row>
    <row r="59" spans="1:4" x14ac:dyDescent="0.3">
      <c r="A59" s="17" t="s">
        <v>18</v>
      </c>
      <c r="B59" s="17" t="s">
        <v>135</v>
      </c>
      <c r="C59" s="18">
        <v>978459</v>
      </c>
      <c r="D59" s="17" t="s">
        <v>69</v>
      </c>
    </row>
    <row r="60" spans="1:4" x14ac:dyDescent="0.3">
      <c r="A60" s="17" t="s">
        <v>19</v>
      </c>
      <c r="B60" s="17" t="s">
        <v>136</v>
      </c>
      <c r="C60" s="18" t="s">
        <v>80</v>
      </c>
      <c r="D60" s="17"/>
    </row>
    <row r="61" spans="1:4" x14ac:dyDescent="0.3">
      <c r="A61" s="17" t="s">
        <v>19</v>
      </c>
      <c r="B61" s="17" t="s">
        <v>137</v>
      </c>
      <c r="C61" s="18" t="s">
        <v>80</v>
      </c>
      <c r="D61" s="17"/>
    </row>
    <row r="62" spans="1:4" x14ac:dyDescent="0.3">
      <c r="A62" s="17" t="s">
        <v>19</v>
      </c>
      <c r="B62" s="17" t="s">
        <v>101</v>
      </c>
      <c r="C62" s="18" t="s">
        <v>80</v>
      </c>
      <c r="D62" s="17" t="s">
        <v>101</v>
      </c>
    </row>
    <row r="63" spans="1:4" x14ac:dyDescent="0.3">
      <c r="A63" s="17" t="s">
        <v>19</v>
      </c>
      <c r="B63" s="17" t="s">
        <v>138</v>
      </c>
      <c r="C63" s="18" t="s">
        <v>80</v>
      </c>
      <c r="D63" s="17" t="s">
        <v>69</v>
      </c>
    </row>
    <row r="64" spans="1:4" x14ac:dyDescent="0.3">
      <c r="A64" s="17" t="s">
        <v>19</v>
      </c>
      <c r="B64" s="17" t="s">
        <v>78</v>
      </c>
      <c r="C64" s="18" t="s">
        <v>80</v>
      </c>
      <c r="D64" s="17" t="s">
        <v>79</v>
      </c>
    </row>
    <row r="65" spans="1:4" x14ac:dyDescent="0.3">
      <c r="A65" s="17" t="s">
        <v>21</v>
      </c>
      <c r="B65" s="17" t="s">
        <v>139</v>
      </c>
      <c r="C65" s="18">
        <v>440771</v>
      </c>
      <c r="D65" s="17" t="s">
        <v>73</v>
      </c>
    </row>
    <row r="66" spans="1:4" x14ac:dyDescent="0.3">
      <c r="A66" s="17" t="s">
        <v>21</v>
      </c>
      <c r="B66" s="17" t="s">
        <v>140</v>
      </c>
      <c r="C66" s="18">
        <v>706257</v>
      </c>
      <c r="D66" s="17" t="s">
        <v>141</v>
      </c>
    </row>
    <row r="67" spans="1:4" x14ac:dyDescent="0.3">
      <c r="A67" s="17" t="s">
        <v>21</v>
      </c>
      <c r="B67" s="17" t="s">
        <v>142</v>
      </c>
      <c r="C67" s="18">
        <v>428497</v>
      </c>
      <c r="D67" s="17"/>
    </row>
    <row r="68" spans="1:4" x14ac:dyDescent="0.3">
      <c r="A68" s="17" t="s">
        <v>21</v>
      </c>
      <c r="B68" s="17" t="s">
        <v>143</v>
      </c>
      <c r="C68" s="18">
        <v>16730</v>
      </c>
      <c r="D68" s="17" t="s">
        <v>127</v>
      </c>
    </row>
    <row r="69" spans="1:4" x14ac:dyDescent="0.3">
      <c r="A69" s="17" t="s">
        <v>21</v>
      </c>
      <c r="B69" s="17" t="s">
        <v>144</v>
      </c>
      <c r="C69" s="18">
        <v>893207</v>
      </c>
      <c r="D69" s="17" t="s">
        <v>69</v>
      </c>
    </row>
    <row r="70" spans="1:4" x14ac:dyDescent="0.3">
      <c r="A70" s="17" t="s">
        <v>21</v>
      </c>
      <c r="B70" s="17" t="s">
        <v>145</v>
      </c>
      <c r="C70" s="18">
        <v>345142</v>
      </c>
      <c r="D70" s="17" t="s">
        <v>75</v>
      </c>
    </row>
    <row r="71" spans="1:4" x14ac:dyDescent="0.3">
      <c r="A71" s="17" t="s">
        <v>21</v>
      </c>
      <c r="B71" s="17" t="s">
        <v>146</v>
      </c>
      <c r="C71" s="18">
        <v>35862</v>
      </c>
      <c r="D71" s="17" t="s">
        <v>69</v>
      </c>
    </row>
    <row r="72" spans="1:4" x14ac:dyDescent="0.3">
      <c r="A72" s="17" t="s">
        <v>22</v>
      </c>
      <c r="B72" s="17" t="s">
        <v>147</v>
      </c>
      <c r="C72" s="18">
        <v>733175</v>
      </c>
      <c r="D72" s="17" t="s">
        <v>83</v>
      </c>
    </row>
    <row r="73" spans="1:4" x14ac:dyDescent="0.3">
      <c r="A73" s="17" t="s">
        <v>22</v>
      </c>
      <c r="B73" s="17" t="s">
        <v>134</v>
      </c>
      <c r="C73" s="18">
        <v>151933</v>
      </c>
      <c r="D73" s="17" t="s">
        <v>134</v>
      </c>
    </row>
    <row r="74" spans="1:4" x14ac:dyDescent="0.3">
      <c r="A74" s="17" t="s">
        <v>22</v>
      </c>
      <c r="B74" s="17" t="s">
        <v>148</v>
      </c>
      <c r="C74" s="18">
        <v>357902</v>
      </c>
      <c r="D74" s="17" t="s">
        <v>69</v>
      </c>
    </row>
    <row r="75" spans="1:4" x14ac:dyDescent="0.3">
      <c r="A75" s="17" t="s">
        <v>22</v>
      </c>
      <c r="B75" s="17" t="s">
        <v>149</v>
      </c>
      <c r="C75" s="18">
        <v>406821</v>
      </c>
      <c r="D75" s="17" t="s">
        <v>150</v>
      </c>
    </row>
    <row r="76" spans="1:4" x14ac:dyDescent="0.3">
      <c r="A76" s="17" t="s">
        <v>22</v>
      </c>
      <c r="B76" s="17" t="s">
        <v>151</v>
      </c>
      <c r="C76" s="18">
        <v>4983</v>
      </c>
      <c r="D76" s="17" t="s">
        <v>79</v>
      </c>
    </row>
    <row r="77" spans="1:4" x14ac:dyDescent="0.3">
      <c r="A77" s="17" t="s">
        <v>23</v>
      </c>
      <c r="B77" s="17" t="s">
        <v>152</v>
      </c>
      <c r="C77" s="18">
        <v>413193</v>
      </c>
      <c r="D77" s="17" t="s">
        <v>83</v>
      </c>
    </row>
    <row r="78" spans="1:4" x14ac:dyDescent="0.3">
      <c r="A78" s="17" t="s">
        <v>23</v>
      </c>
      <c r="B78" s="17" t="s">
        <v>153</v>
      </c>
      <c r="C78" s="18">
        <v>318532</v>
      </c>
      <c r="D78" s="17" t="s">
        <v>69</v>
      </c>
    </row>
    <row r="79" spans="1:4" x14ac:dyDescent="0.3">
      <c r="A79" s="17" t="s">
        <v>24</v>
      </c>
      <c r="B79" s="17" t="s">
        <v>154</v>
      </c>
      <c r="C79" s="18">
        <v>136320</v>
      </c>
      <c r="D79" s="17" t="s">
        <v>73</v>
      </c>
    </row>
    <row r="80" spans="1:4" x14ac:dyDescent="0.3">
      <c r="A80" s="17" t="s">
        <v>24</v>
      </c>
      <c r="B80" s="17" t="s">
        <v>155</v>
      </c>
      <c r="C80" s="18">
        <v>164154</v>
      </c>
      <c r="D80" s="17" t="s">
        <v>69</v>
      </c>
    </row>
    <row r="81" spans="1:4" x14ac:dyDescent="0.3">
      <c r="A81" s="17" t="s">
        <v>24</v>
      </c>
      <c r="B81" s="17" t="s">
        <v>156</v>
      </c>
      <c r="C81" s="18">
        <v>173628</v>
      </c>
      <c r="D81" s="17" t="s">
        <v>79</v>
      </c>
    </row>
    <row r="82" spans="1:4" x14ac:dyDescent="0.3">
      <c r="A82" s="17" t="s">
        <v>25</v>
      </c>
      <c r="B82" s="17" t="s">
        <v>157</v>
      </c>
      <c r="C82" s="18">
        <v>248380</v>
      </c>
      <c r="D82" s="17" t="s">
        <v>73</v>
      </c>
    </row>
    <row r="83" spans="1:4" x14ac:dyDescent="0.3">
      <c r="A83" s="17" t="s">
        <v>25</v>
      </c>
      <c r="B83" s="17" t="s">
        <v>158</v>
      </c>
      <c r="C83" s="18">
        <v>171031</v>
      </c>
      <c r="D83" s="17" t="s">
        <v>83</v>
      </c>
    </row>
    <row r="84" spans="1:4" x14ac:dyDescent="0.3">
      <c r="A84" s="17" t="s">
        <v>25</v>
      </c>
      <c r="B84" s="17" t="s">
        <v>159</v>
      </c>
      <c r="C84" s="18">
        <v>168042</v>
      </c>
      <c r="D84" s="17" t="s">
        <v>160</v>
      </c>
    </row>
    <row r="85" spans="1:4" x14ac:dyDescent="0.3">
      <c r="A85" s="17" t="s">
        <v>25</v>
      </c>
      <c r="B85" s="17" t="s">
        <v>161</v>
      </c>
      <c r="C85" s="18">
        <v>329846</v>
      </c>
      <c r="D85" s="17" t="s">
        <v>75</v>
      </c>
    </row>
    <row r="86" spans="1:4" x14ac:dyDescent="0.3">
      <c r="A86" s="17" t="s">
        <v>25</v>
      </c>
      <c r="B86" s="17" t="s">
        <v>162</v>
      </c>
      <c r="C86" s="18">
        <v>66546</v>
      </c>
      <c r="D86" s="17" t="s">
        <v>79</v>
      </c>
    </row>
    <row r="87" spans="1:4" x14ac:dyDescent="0.3">
      <c r="A87" s="17" t="s">
        <v>25</v>
      </c>
      <c r="B87" s="17" t="s">
        <v>163</v>
      </c>
      <c r="C87" s="18">
        <v>485633</v>
      </c>
      <c r="D87" s="17" t="s">
        <v>69</v>
      </c>
    </row>
    <row r="88" spans="1:4" x14ac:dyDescent="0.3">
      <c r="A88" s="17" t="s">
        <v>26</v>
      </c>
      <c r="B88" s="17" t="s">
        <v>164</v>
      </c>
      <c r="C88" s="18">
        <v>152492</v>
      </c>
      <c r="D88" s="17" t="s">
        <v>73</v>
      </c>
    </row>
    <row r="89" spans="1:4" x14ac:dyDescent="0.3">
      <c r="A89" s="17" t="s">
        <v>26</v>
      </c>
      <c r="B89" s="17" t="s">
        <v>165</v>
      </c>
      <c r="C89" s="18">
        <v>228016</v>
      </c>
      <c r="D89" s="17" t="s">
        <v>113</v>
      </c>
    </row>
    <row r="90" spans="1:4" x14ac:dyDescent="0.3">
      <c r="A90" s="17" t="s">
        <v>26</v>
      </c>
      <c r="B90" s="17" t="s">
        <v>166</v>
      </c>
      <c r="C90" s="18">
        <v>359157</v>
      </c>
      <c r="D90" s="17" t="s">
        <v>83</v>
      </c>
    </row>
    <row r="91" spans="1:4" x14ac:dyDescent="0.3">
      <c r="A91" s="17" t="s">
        <v>26</v>
      </c>
      <c r="B91" s="17" t="s">
        <v>167</v>
      </c>
      <c r="C91" s="18">
        <v>542635</v>
      </c>
      <c r="D91" s="17" t="s">
        <v>69</v>
      </c>
    </row>
    <row r="92" spans="1:4" x14ac:dyDescent="0.3">
      <c r="A92" s="17" t="s">
        <v>26</v>
      </c>
      <c r="B92" s="17" t="s">
        <v>168</v>
      </c>
      <c r="C92" s="18">
        <v>512914</v>
      </c>
      <c r="D92" s="17" t="s">
        <v>79</v>
      </c>
    </row>
    <row r="93" spans="1:4" x14ac:dyDescent="0.3">
      <c r="A93" s="17" t="s">
        <v>28</v>
      </c>
      <c r="B93" s="17" t="s">
        <v>169</v>
      </c>
      <c r="C93" s="18">
        <v>54456</v>
      </c>
      <c r="D93" s="17" t="s">
        <v>73</v>
      </c>
    </row>
    <row r="94" spans="1:4" x14ac:dyDescent="0.3">
      <c r="A94" s="17" t="s">
        <v>28</v>
      </c>
      <c r="B94" s="17" t="s">
        <v>133</v>
      </c>
      <c r="C94" s="18">
        <v>323594</v>
      </c>
      <c r="D94" s="17" t="s">
        <v>83</v>
      </c>
    </row>
    <row r="95" spans="1:4" x14ac:dyDescent="0.3">
      <c r="A95" s="17" t="s">
        <v>28</v>
      </c>
      <c r="B95" s="17" t="s">
        <v>117</v>
      </c>
      <c r="C95" s="18">
        <v>73510</v>
      </c>
      <c r="D95" s="17" t="s">
        <v>118</v>
      </c>
    </row>
    <row r="96" spans="1:4" x14ac:dyDescent="0.3">
      <c r="A96" s="17" t="s">
        <v>28</v>
      </c>
      <c r="B96" s="17" t="s">
        <v>170</v>
      </c>
      <c r="C96" s="18">
        <v>29983</v>
      </c>
      <c r="D96" s="17"/>
    </row>
    <row r="97" spans="1:4" x14ac:dyDescent="0.3">
      <c r="A97" s="17" t="s">
        <v>28</v>
      </c>
      <c r="B97" s="17" t="s">
        <v>101</v>
      </c>
      <c r="C97" s="18">
        <v>113179</v>
      </c>
      <c r="D97" s="17" t="s">
        <v>101</v>
      </c>
    </row>
    <row r="98" spans="1:4" x14ac:dyDescent="0.3">
      <c r="A98" s="17" t="s">
        <v>28</v>
      </c>
      <c r="B98" s="17" t="s">
        <v>171</v>
      </c>
      <c r="C98" s="18">
        <v>245954</v>
      </c>
      <c r="D98" s="17"/>
    </row>
    <row r="99" spans="1:4" x14ac:dyDescent="0.3">
      <c r="A99" s="17" t="s">
        <v>28</v>
      </c>
      <c r="B99" s="17" t="s">
        <v>172</v>
      </c>
      <c r="C99" s="18">
        <v>108118</v>
      </c>
      <c r="D99" s="17"/>
    </row>
    <row r="100" spans="1:4" x14ac:dyDescent="0.3">
      <c r="A100" s="17" t="s">
        <v>28</v>
      </c>
      <c r="B100" s="17" t="s">
        <v>173</v>
      </c>
      <c r="C100" s="18">
        <v>348510</v>
      </c>
      <c r="D100" s="17"/>
    </row>
    <row r="101" spans="1:4" x14ac:dyDescent="0.3">
      <c r="A101" s="17" t="s">
        <v>28</v>
      </c>
      <c r="B101" s="17" t="s">
        <v>174</v>
      </c>
      <c r="C101" s="18">
        <v>169858</v>
      </c>
      <c r="D101" s="17" t="s">
        <v>79</v>
      </c>
    </row>
    <row r="102" spans="1:4" x14ac:dyDescent="0.3">
      <c r="A102" s="17" t="s">
        <v>29</v>
      </c>
      <c r="B102" s="17" t="s">
        <v>175</v>
      </c>
      <c r="C102" s="18" t="s">
        <v>80</v>
      </c>
      <c r="D102" s="17"/>
    </row>
    <row r="103" spans="1:4" x14ac:dyDescent="0.3">
      <c r="A103" s="17" t="s">
        <v>29</v>
      </c>
      <c r="B103" s="17" t="s">
        <v>176</v>
      </c>
      <c r="C103" s="18" t="s">
        <v>80</v>
      </c>
      <c r="D103" s="17"/>
    </row>
    <row r="104" spans="1:4" x14ac:dyDescent="0.3">
      <c r="A104" s="17" t="s">
        <v>29</v>
      </c>
      <c r="B104" s="17" t="s">
        <v>177</v>
      </c>
      <c r="C104" s="18" t="s">
        <v>80</v>
      </c>
      <c r="D104" s="17" t="s">
        <v>178</v>
      </c>
    </row>
    <row r="105" spans="1:4" x14ac:dyDescent="0.3">
      <c r="A105" s="17" t="s">
        <v>29</v>
      </c>
      <c r="B105" s="17" t="s">
        <v>179</v>
      </c>
      <c r="C105" s="18" t="s">
        <v>80</v>
      </c>
      <c r="D105" s="17" t="s">
        <v>178</v>
      </c>
    </row>
    <row r="106" spans="1:4" x14ac:dyDescent="0.3">
      <c r="A106" s="17" t="s">
        <v>29</v>
      </c>
      <c r="B106" s="17" t="s">
        <v>180</v>
      </c>
      <c r="C106" s="18" t="s">
        <v>80</v>
      </c>
      <c r="D106" s="17" t="s">
        <v>178</v>
      </c>
    </row>
    <row r="107" spans="1:4" x14ac:dyDescent="0.3">
      <c r="A107" s="17" t="s">
        <v>29</v>
      </c>
      <c r="B107" s="17" t="s">
        <v>181</v>
      </c>
      <c r="C107" s="18" t="s">
        <v>80</v>
      </c>
      <c r="D107" s="17" t="s">
        <v>178</v>
      </c>
    </row>
    <row r="108" spans="1:4" x14ac:dyDescent="0.3">
      <c r="A108" s="17" t="s">
        <v>29</v>
      </c>
      <c r="B108" s="17" t="s">
        <v>182</v>
      </c>
      <c r="C108" s="18" t="s">
        <v>80</v>
      </c>
      <c r="D108" s="17" t="s">
        <v>178</v>
      </c>
    </row>
    <row r="109" spans="1:4" x14ac:dyDescent="0.3">
      <c r="A109" s="17" t="s">
        <v>29</v>
      </c>
      <c r="B109" s="17" t="s">
        <v>183</v>
      </c>
      <c r="C109" s="18" t="s">
        <v>80</v>
      </c>
      <c r="D109" s="17"/>
    </row>
    <row r="110" spans="1:4" x14ac:dyDescent="0.3">
      <c r="A110" s="17" t="s">
        <v>29</v>
      </c>
      <c r="B110" s="17" t="s">
        <v>184</v>
      </c>
      <c r="C110" s="18" t="s">
        <v>80</v>
      </c>
      <c r="D110" s="17" t="s">
        <v>79</v>
      </c>
    </row>
    <row r="111" spans="1:4" x14ac:dyDescent="0.3">
      <c r="A111" s="17" t="s">
        <v>29</v>
      </c>
      <c r="B111" s="17" t="s">
        <v>185</v>
      </c>
      <c r="C111" s="18" t="s">
        <v>80</v>
      </c>
      <c r="D111" s="17"/>
    </row>
    <row r="112" spans="1:4" x14ac:dyDescent="0.3">
      <c r="A112" s="17" t="s">
        <v>29</v>
      </c>
      <c r="B112" s="17" t="s">
        <v>186</v>
      </c>
      <c r="C112" s="18" t="s">
        <v>80</v>
      </c>
      <c r="D112" s="17"/>
    </row>
    <row r="113" spans="1:4" x14ac:dyDescent="0.3">
      <c r="A113" s="17" t="s">
        <v>29</v>
      </c>
      <c r="B113" s="17" t="s">
        <v>187</v>
      </c>
      <c r="C113" s="18" t="s">
        <v>80</v>
      </c>
      <c r="D113" s="17" t="s">
        <v>75</v>
      </c>
    </row>
    <row r="114" spans="1:4" x14ac:dyDescent="0.3">
      <c r="A114" s="17" t="s">
        <v>29</v>
      </c>
      <c r="B114" s="17" t="s">
        <v>188</v>
      </c>
      <c r="C114" s="18" t="s">
        <v>80</v>
      </c>
      <c r="D114" s="17" t="s">
        <v>189</v>
      </c>
    </row>
    <row r="115" spans="1:4" x14ac:dyDescent="0.3">
      <c r="A115" s="17" t="s">
        <v>29</v>
      </c>
      <c r="B115" s="17" t="s">
        <v>190</v>
      </c>
      <c r="C115" s="18" t="s">
        <v>80</v>
      </c>
      <c r="D115" s="17" t="s">
        <v>189</v>
      </c>
    </row>
    <row r="116" spans="1:4" x14ac:dyDescent="0.3">
      <c r="A116" s="17" t="s">
        <v>29</v>
      </c>
      <c r="B116" s="17" t="s">
        <v>191</v>
      </c>
      <c r="C116" s="18" t="s">
        <v>80</v>
      </c>
      <c r="D116" s="17" t="s">
        <v>189</v>
      </c>
    </row>
    <row r="117" spans="1:4" x14ac:dyDescent="0.3">
      <c r="A117" s="17" t="s">
        <v>29</v>
      </c>
      <c r="B117" s="17" t="s">
        <v>192</v>
      </c>
      <c r="C117" s="18" t="s">
        <v>80</v>
      </c>
      <c r="D117" s="17" t="s">
        <v>189</v>
      </c>
    </row>
    <row r="118" spans="1:4" x14ac:dyDescent="0.3">
      <c r="A118" s="17" t="s">
        <v>29</v>
      </c>
      <c r="B118" s="17" t="s">
        <v>193</v>
      </c>
      <c r="C118" s="18" t="s">
        <v>80</v>
      </c>
      <c r="D118" s="17" t="s">
        <v>189</v>
      </c>
    </row>
    <row r="119" spans="1:4" x14ac:dyDescent="0.3">
      <c r="A119" s="17" t="s">
        <v>29</v>
      </c>
      <c r="B119" s="17" t="s">
        <v>194</v>
      </c>
      <c r="C119" s="18" t="s">
        <v>80</v>
      </c>
      <c r="D119" s="17" t="s">
        <v>79</v>
      </c>
    </row>
    <row r="120" spans="1:4" x14ac:dyDescent="0.3">
      <c r="A120" s="17" t="s">
        <v>29</v>
      </c>
      <c r="B120" s="17" t="s">
        <v>195</v>
      </c>
      <c r="C120" s="18" t="s">
        <v>80</v>
      </c>
      <c r="D120" s="17"/>
    </row>
    <row r="121" spans="1:4" x14ac:dyDescent="0.3">
      <c r="A121" s="17" t="s">
        <v>30</v>
      </c>
      <c r="B121" s="17" t="s">
        <v>196</v>
      </c>
      <c r="C121" s="18">
        <v>53821</v>
      </c>
      <c r="D121" s="17" t="s">
        <v>73</v>
      </c>
    </row>
    <row r="122" spans="1:4" x14ac:dyDescent="0.3">
      <c r="A122" s="17" t="s">
        <v>30</v>
      </c>
      <c r="B122" s="17" t="s">
        <v>197</v>
      </c>
      <c r="C122" s="18">
        <v>330124</v>
      </c>
      <c r="D122" s="17"/>
    </row>
    <row r="123" spans="1:4" x14ac:dyDescent="0.3">
      <c r="A123" s="17" t="s">
        <v>30</v>
      </c>
      <c r="B123" s="17" t="s">
        <v>198</v>
      </c>
      <c r="C123" s="18">
        <v>30639</v>
      </c>
      <c r="D123" s="17"/>
    </row>
    <row r="124" spans="1:4" x14ac:dyDescent="0.3">
      <c r="A124" s="17" t="s">
        <v>30</v>
      </c>
      <c r="B124" s="17" t="s">
        <v>199</v>
      </c>
      <c r="C124" s="18">
        <v>257027</v>
      </c>
      <c r="D124" s="17" t="s">
        <v>150</v>
      </c>
    </row>
    <row r="125" spans="1:4" x14ac:dyDescent="0.3">
      <c r="A125" s="17" t="s">
        <v>30</v>
      </c>
      <c r="B125" s="17" t="s">
        <v>200</v>
      </c>
      <c r="C125" s="18">
        <v>556274</v>
      </c>
      <c r="D125" s="17" t="s">
        <v>69</v>
      </c>
    </row>
    <row r="126" spans="1:4" x14ac:dyDescent="0.3">
      <c r="A126" s="17" t="s">
        <v>30</v>
      </c>
      <c r="B126" s="17" t="s">
        <v>201</v>
      </c>
      <c r="C126" s="18">
        <v>390141</v>
      </c>
      <c r="D126" s="17" t="s">
        <v>75</v>
      </c>
    </row>
    <row r="127" spans="1:4" x14ac:dyDescent="0.3">
      <c r="A127" s="17" t="s">
        <v>30</v>
      </c>
      <c r="B127" s="17" t="s">
        <v>202</v>
      </c>
      <c r="C127" s="18">
        <v>240404</v>
      </c>
      <c r="D127" s="17"/>
    </row>
    <row r="128" spans="1:4" x14ac:dyDescent="0.3">
      <c r="A128" s="17" t="s">
        <v>30</v>
      </c>
      <c r="B128" s="17" t="s">
        <v>203</v>
      </c>
      <c r="C128" s="18">
        <v>300282</v>
      </c>
      <c r="D128" s="17" t="s">
        <v>79</v>
      </c>
    </row>
    <row r="129" spans="1:4" x14ac:dyDescent="0.3">
      <c r="A129" s="17" t="s">
        <v>30</v>
      </c>
      <c r="B129" s="17" t="s">
        <v>204</v>
      </c>
      <c r="C129" s="18">
        <v>52693</v>
      </c>
      <c r="D129" s="17"/>
    </row>
    <row r="130" spans="1:4" x14ac:dyDescent="0.3">
      <c r="A130" s="17" t="s">
        <v>31</v>
      </c>
      <c r="B130" s="17" t="s">
        <v>205</v>
      </c>
      <c r="C130" s="18">
        <v>330319</v>
      </c>
      <c r="D130" s="17"/>
    </row>
    <row r="131" spans="1:4" x14ac:dyDescent="0.3">
      <c r="A131" s="17" t="s">
        <v>31</v>
      </c>
      <c r="B131" s="17" t="s">
        <v>206</v>
      </c>
      <c r="C131" s="18">
        <v>195621</v>
      </c>
      <c r="D131" s="17"/>
    </row>
    <row r="132" spans="1:4" x14ac:dyDescent="0.3">
      <c r="A132" s="17" t="s">
        <v>31</v>
      </c>
      <c r="B132" s="17" t="s">
        <v>207</v>
      </c>
      <c r="C132" s="18">
        <v>33250</v>
      </c>
      <c r="D132" s="17"/>
    </row>
    <row r="133" spans="1:4" x14ac:dyDescent="0.3">
      <c r="A133" s="17" t="s">
        <v>31</v>
      </c>
      <c r="B133" s="17" t="s">
        <v>208</v>
      </c>
      <c r="C133" s="18">
        <v>9332</v>
      </c>
      <c r="D133" s="17"/>
    </row>
    <row r="134" spans="1:4" x14ac:dyDescent="0.3">
      <c r="A134" s="17" t="s">
        <v>31</v>
      </c>
      <c r="B134" s="17" t="s">
        <v>209</v>
      </c>
      <c r="C134" s="18">
        <v>27795</v>
      </c>
      <c r="D134" s="17"/>
    </row>
    <row r="135" spans="1:4" x14ac:dyDescent="0.3">
      <c r="A135" s="17" t="s">
        <v>31</v>
      </c>
      <c r="B135" s="17" t="s">
        <v>210</v>
      </c>
      <c r="C135" s="18">
        <v>48131</v>
      </c>
      <c r="D135" s="17"/>
    </row>
    <row r="136" spans="1:4" x14ac:dyDescent="0.3">
      <c r="A136" s="17" t="s">
        <v>31</v>
      </c>
      <c r="B136" s="17" t="s">
        <v>211</v>
      </c>
      <c r="C136" s="18">
        <v>29341</v>
      </c>
      <c r="D136" s="17"/>
    </row>
    <row r="137" spans="1:4" x14ac:dyDescent="0.3">
      <c r="A137" s="17" t="s">
        <v>31</v>
      </c>
      <c r="B137" s="17" t="s">
        <v>212</v>
      </c>
      <c r="C137" s="18">
        <v>422146</v>
      </c>
      <c r="D137" s="17"/>
    </row>
    <row r="138" spans="1:4" x14ac:dyDescent="0.3">
      <c r="A138" s="17" t="s">
        <v>31</v>
      </c>
      <c r="B138" s="17" t="s">
        <v>213</v>
      </c>
      <c r="C138" s="18">
        <v>30145</v>
      </c>
      <c r="D138" s="17" t="s">
        <v>79</v>
      </c>
    </row>
    <row r="139" spans="1:4" x14ac:dyDescent="0.3">
      <c r="A139" s="17" t="s">
        <v>32</v>
      </c>
      <c r="B139" s="17" t="s">
        <v>214</v>
      </c>
      <c r="C139" s="18">
        <v>159876</v>
      </c>
      <c r="D139" s="17" t="s">
        <v>69</v>
      </c>
    </row>
    <row r="140" spans="1:4" x14ac:dyDescent="0.3">
      <c r="A140" s="17" t="s">
        <v>32</v>
      </c>
      <c r="B140" s="17" t="s">
        <v>215</v>
      </c>
      <c r="C140" s="18">
        <v>79089</v>
      </c>
      <c r="D140" s="17" t="s">
        <v>75</v>
      </c>
    </row>
    <row r="141" spans="1:4" x14ac:dyDescent="0.3">
      <c r="A141" s="17" t="s">
        <v>32</v>
      </c>
      <c r="B141" s="17" t="s">
        <v>216</v>
      </c>
      <c r="C141" s="18">
        <v>152362</v>
      </c>
      <c r="D141" s="17" t="s">
        <v>79</v>
      </c>
    </row>
    <row r="142" spans="1:4" x14ac:dyDescent="0.3">
      <c r="A142" s="17" t="s">
        <v>33</v>
      </c>
      <c r="B142" s="17" t="s">
        <v>166</v>
      </c>
      <c r="C142" s="18">
        <v>344757</v>
      </c>
      <c r="D142" s="17" t="s">
        <v>83</v>
      </c>
    </row>
    <row r="143" spans="1:4" x14ac:dyDescent="0.3">
      <c r="A143" s="17" t="s">
        <v>33</v>
      </c>
      <c r="B143" s="17" t="s">
        <v>217</v>
      </c>
      <c r="C143" s="18">
        <v>303832</v>
      </c>
      <c r="D143" s="17" t="s">
        <v>69</v>
      </c>
    </row>
    <row r="144" spans="1:4" x14ac:dyDescent="0.3">
      <c r="A144" s="17" t="s">
        <v>33</v>
      </c>
      <c r="B144" s="17" t="s">
        <v>218</v>
      </c>
      <c r="C144" s="18">
        <v>265488</v>
      </c>
      <c r="D144" s="17" t="s">
        <v>79</v>
      </c>
    </row>
    <row r="145" spans="1:4" x14ac:dyDescent="0.3">
      <c r="A145" s="17" t="s">
        <v>35</v>
      </c>
      <c r="B145" s="17" t="s">
        <v>219</v>
      </c>
      <c r="C145" s="18">
        <v>112128</v>
      </c>
      <c r="D145" s="17" t="s">
        <v>83</v>
      </c>
    </row>
    <row r="146" spans="1:4" x14ac:dyDescent="0.3">
      <c r="A146" s="17" t="s">
        <v>35</v>
      </c>
      <c r="B146" s="17" t="s">
        <v>220</v>
      </c>
      <c r="C146" s="18">
        <v>120444</v>
      </c>
      <c r="D146" s="17" t="s">
        <v>69</v>
      </c>
    </row>
    <row r="147" spans="1:4" x14ac:dyDescent="0.3">
      <c r="A147" s="17" t="s">
        <v>35</v>
      </c>
      <c r="B147" s="17" t="s">
        <v>221</v>
      </c>
      <c r="C147" s="18">
        <v>120487</v>
      </c>
      <c r="D147" s="17" t="s">
        <v>79</v>
      </c>
    </row>
    <row r="148" spans="1:4" x14ac:dyDescent="0.3">
      <c r="A148" s="17" t="s">
        <v>36</v>
      </c>
      <c r="B148" s="17" t="s">
        <v>222</v>
      </c>
      <c r="C148" s="18">
        <v>190859</v>
      </c>
      <c r="D148" s="17" t="s">
        <v>83</v>
      </c>
    </row>
    <row r="149" spans="1:4" x14ac:dyDescent="0.3">
      <c r="A149" s="17" t="s">
        <v>36</v>
      </c>
      <c r="B149" s="17" t="s">
        <v>223</v>
      </c>
      <c r="C149" s="18">
        <v>208850</v>
      </c>
      <c r="D149" s="17" t="s">
        <v>79</v>
      </c>
    </row>
    <row r="150" spans="1:4" x14ac:dyDescent="0.3">
      <c r="A150" s="17" t="s">
        <v>36</v>
      </c>
      <c r="B150" s="17" t="s">
        <v>224</v>
      </c>
      <c r="C150" s="18">
        <v>137904</v>
      </c>
      <c r="D150" s="17" t="s">
        <v>69</v>
      </c>
    </row>
    <row r="151" spans="1:4" x14ac:dyDescent="0.3">
      <c r="A151" s="17" t="s">
        <v>37</v>
      </c>
      <c r="B151" s="17" t="s">
        <v>225</v>
      </c>
      <c r="C151" s="18" t="s">
        <v>80</v>
      </c>
      <c r="D151" s="17" t="s">
        <v>113</v>
      </c>
    </row>
    <row r="152" spans="1:4" x14ac:dyDescent="0.3">
      <c r="A152" s="17" t="s">
        <v>37</v>
      </c>
      <c r="B152" s="17" t="s">
        <v>226</v>
      </c>
      <c r="C152" s="18" t="s">
        <v>80</v>
      </c>
      <c r="D152" s="17" t="s">
        <v>69</v>
      </c>
    </row>
    <row r="153" spans="1:4" x14ac:dyDescent="0.3">
      <c r="A153" s="17" t="s">
        <v>37</v>
      </c>
      <c r="B153" s="17" t="s">
        <v>227</v>
      </c>
      <c r="C153" s="18" t="s">
        <v>80</v>
      </c>
      <c r="D153" s="17" t="s">
        <v>178</v>
      </c>
    </row>
    <row r="154" spans="1:4" x14ac:dyDescent="0.3">
      <c r="A154" s="17" t="s">
        <v>38</v>
      </c>
      <c r="B154" s="17" t="s">
        <v>228</v>
      </c>
      <c r="C154" s="18">
        <v>128603</v>
      </c>
      <c r="D154" s="17" t="s">
        <v>73</v>
      </c>
    </row>
    <row r="155" spans="1:4" x14ac:dyDescent="0.3">
      <c r="A155" s="17" t="s">
        <v>38</v>
      </c>
      <c r="B155" s="17" t="s">
        <v>229</v>
      </c>
      <c r="C155" s="18">
        <v>259640</v>
      </c>
      <c r="D155" s="17" t="s">
        <v>83</v>
      </c>
    </row>
    <row r="156" spans="1:4" x14ac:dyDescent="0.3">
      <c r="A156" s="17" t="s">
        <v>38</v>
      </c>
      <c r="B156" s="17" t="s">
        <v>230</v>
      </c>
      <c r="C156" s="18">
        <v>1147605</v>
      </c>
      <c r="D156" s="17"/>
    </row>
    <row r="157" spans="1:4" x14ac:dyDescent="0.3">
      <c r="A157" s="17" t="s">
        <v>38</v>
      </c>
      <c r="B157" s="17" t="s">
        <v>231</v>
      </c>
      <c r="C157" s="18">
        <v>405675</v>
      </c>
      <c r="D157" s="17" t="s">
        <v>79</v>
      </c>
    </row>
    <row r="158" spans="1:4" x14ac:dyDescent="0.3">
      <c r="A158" s="17" t="s">
        <v>38</v>
      </c>
      <c r="B158" s="17" t="s">
        <v>232</v>
      </c>
      <c r="C158" s="18">
        <v>108523</v>
      </c>
      <c r="D158" s="17" t="s">
        <v>69</v>
      </c>
    </row>
    <row r="159" spans="1:4" x14ac:dyDescent="0.3">
      <c r="A159" s="17" t="s">
        <v>39</v>
      </c>
      <c r="B159" s="17" t="s">
        <v>233</v>
      </c>
      <c r="C159" s="18">
        <v>292418</v>
      </c>
      <c r="D159" s="17" t="s">
        <v>141</v>
      </c>
    </row>
    <row r="160" spans="1:4" x14ac:dyDescent="0.3">
      <c r="A160" s="17" t="s">
        <v>39</v>
      </c>
      <c r="B160" s="17" t="s">
        <v>234</v>
      </c>
      <c r="C160" s="18">
        <v>423306</v>
      </c>
      <c r="D160" s="17"/>
    </row>
    <row r="161" spans="1:4" x14ac:dyDescent="0.3">
      <c r="A161" s="17" t="s">
        <v>39</v>
      </c>
      <c r="B161" s="17" t="s">
        <v>235</v>
      </c>
      <c r="C161" s="18">
        <v>86145</v>
      </c>
      <c r="D161" s="17" t="s">
        <v>69</v>
      </c>
    </row>
    <row r="162" spans="1:4" x14ac:dyDescent="0.3">
      <c r="A162" s="17" t="s">
        <v>40</v>
      </c>
      <c r="B162" s="17" t="s">
        <v>236</v>
      </c>
      <c r="C162" s="18">
        <v>66</v>
      </c>
      <c r="D162" s="17"/>
    </row>
    <row r="163" spans="1:4" x14ac:dyDescent="0.3">
      <c r="A163" s="17" t="s">
        <v>40</v>
      </c>
      <c r="B163" s="17" t="s">
        <v>237</v>
      </c>
      <c r="C163" s="18">
        <v>8112</v>
      </c>
      <c r="D163" s="17"/>
    </row>
    <row r="164" spans="1:4" x14ac:dyDescent="0.3">
      <c r="A164" s="17" t="s">
        <v>40</v>
      </c>
      <c r="B164" s="17" t="s">
        <v>238</v>
      </c>
      <c r="C164" s="18">
        <v>114178</v>
      </c>
      <c r="D164" s="17"/>
    </row>
    <row r="165" spans="1:4" x14ac:dyDescent="0.3">
      <c r="A165" s="17" t="s">
        <v>40</v>
      </c>
      <c r="B165" s="17" t="s">
        <v>239</v>
      </c>
      <c r="C165" s="18">
        <v>1148</v>
      </c>
      <c r="D165" s="17"/>
    </row>
    <row r="166" spans="1:4" x14ac:dyDescent="0.3">
      <c r="A166" s="17" t="s">
        <v>40</v>
      </c>
      <c r="B166" s="17" t="s">
        <v>240</v>
      </c>
      <c r="C166" s="18">
        <v>2844</v>
      </c>
      <c r="D166" s="17"/>
    </row>
    <row r="167" spans="1:4" x14ac:dyDescent="0.3">
      <c r="A167" s="17" t="s">
        <v>40</v>
      </c>
      <c r="B167" s="17" t="s">
        <v>241</v>
      </c>
      <c r="C167" s="18">
        <v>97</v>
      </c>
      <c r="D167" s="17"/>
    </row>
    <row r="168" spans="1:4" x14ac:dyDescent="0.3">
      <c r="A168" s="17" t="s">
        <v>40</v>
      </c>
      <c r="B168" s="17" t="s">
        <v>242</v>
      </c>
      <c r="C168" s="18">
        <v>394693</v>
      </c>
      <c r="D168" s="17" t="s">
        <v>83</v>
      </c>
    </row>
    <row r="169" spans="1:4" x14ac:dyDescent="0.3">
      <c r="A169" s="17" t="s">
        <v>40</v>
      </c>
      <c r="B169" s="17" t="s">
        <v>243</v>
      </c>
      <c r="C169" s="18">
        <v>237859</v>
      </c>
      <c r="D169" s="17"/>
    </row>
    <row r="170" spans="1:4" x14ac:dyDescent="0.3">
      <c r="A170" s="17" t="s">
        <v>40</v>
      </c>
      <c r="B170" s="17" t="s">
        <v>244</v>
      </c>
      <c r="C170" s="18">
        <v>1784236</v>
      </c>
      <c r="D170" s="17" t="s">
        <v>69</v>
      </c>
    </row>
    <row r="171" spans="1:4" x14ac:dyDescent="0.3">
      <c r="A171" s="17" t="s">
        <v>40</v>
      </c>
      <c r="B171" s="17" t="s">
        <v>245</v>
      </c>
      <c r="C171" s="18">
        <v>218</v>
      </c>
      <c r="D171" s="17"/>
    </row>
    <row r="172" spans="1:4" x14ac:dyDescent="0.3">
      <c r="A172" s="17" t="s">
        <v>40</v>
      </c>
      <c r="B172" s="17" t="s">
        <v>246</v>
      </c>
      <c r="C172" s="18">
        <v>1275724</v>
      </c>
      <c r="D172" s="17"/>
    </row>
    <row r="173" spans="1:4" x14ac:dyDescent="0.3">
      <c r="A173" s="17" t="s">
        <v>40</v>
      </c>
      <c r="B173" s="17" t="s">
        <v>247</v>
      </c>
      <c r="C173" s="18">
        <v>54144</v>
      </c>
      <c r="D173" s="17"/>
    </row>
    <row r="174" spans="1:4" x14ac:dyDescent="0.3">
      <c r="A174" s="17" t="s">
        <v>40</v>
      </c>
      <c r="B174" s="17" t="s">
        <v>248</v>
      </c>
      <c r="C174" s="18">
        <v>170120</v>
      </c>
      <c r="D174" s="17"/>
    </row>
    <row r="175" spans="1:4" x14ac:dyDescent="0.3">
      <c r="A175" s="17" t="s">
        <v>40</v>
      </c>
      <c r="B175" s="17" t="s">
        <v>249</v>
      </c>
      <c r="C175" s="18">
        <v>70924</v>
      </c>
      <c r="D175" s="17"/>
    </row>
    <row r="176" spans="1:4" x14ac:dyDescent="0.3">
      <c r="A176" s="17" t="s">
        <v>40</v>
      </c>
      <c r="B176" s="17" t="s">
        <v>250</v>
      </c>
      <c r="C176" s="18">
        <v>488973</v>
      </c>
      <c r="D176" s="17"/>
    </row>
    <row r="177" spans="1:4" x14ac:dyDescent="0.3">
      <c r="A177" s="17" t="s">
        <v>40</v>
      </c>
      <c r="B177" s="17" t="s">
        <v>251</v>
      </c>
      <c r="C177" s="18">
        <v>321000</v>
      </c>
      <c r="D177" s="17" t="s">
        <v>75</v>
      </c>
    </row>
    <row r="178" spans="1:4" x14ac:dyDescent="0.3">
      <c r="A178" s="17" t="s">
        <v>40</v>
      </c>
      <c r="B178" s="17" t="s">
        <v>252</v>
      </c>
      <c r="C178" s="18">
        <v>214564</v>
      </c>
      <c r="D178" s="17"/>
    </row>
    <row r="179" spans="1:4" x14ac:dyDescent="0.3">
      <c r="A179" s="17" t="s">
        <v>40</v>
      </c>
      <c r="B179" s="17" t="s">
        <v>253</v>
      </c>
      <c r="C179" s="18">
        <v>1689</v>
      </c>
      <c r="D179" s="17"/>
    </row>
    <row r="180" spans="1:4" x14ac:dyDescent="0.3">
      <c r="A180" s="17" t="s">
        <v>40</v>
      </c>
      <c r="B180" s="17" t="s">
        <v>187</v>
      </c>
      <c r="C180" s="18">
        <v>111</v>
      </c>
      <c r="D180" s="17" t="s">
        <v>75</v>
      </c>
    </row>
    <row r="181" spans="1:4" x14ac:dyDescent="0.3">
      <c r="A181" s="17" t="s">
        <v>40</v>
      </c>
      <c r="B181" s="17" t="s">
        <v>254</v>
      </c>
      <c r="C181" s="18">
        <v>401335</v>
      </c>
      <c r="D181" s="17" t="s">
        <v>79</v>
      </c>
    </row>
    <row r="182" spans="1:4" x14ac:dyDescent="0.3">
      <c r="A182" s="17" t="s">
        <v>40</v>
      </c>
      <c r="B182" s="17" t="s">
        <v>255</v>
      </c>
      <c r="C182" s="18">
        <v>2796</v>
      </c>
      <c r="D182" s="17"/>
    </row>
    <row r="183" spans="1:4" x14ac:dyDescent="0.3">
      <c r="A183" s="17" t="s">
        <v>40</v>
      </c>
      <c r="B183" s="17" t="s">
        <v>256</v>
      </c>
      <c r="C183" s="18">
        <v>6071</v>
      </c>
      <c r="D183" s="17"/>
    </row>
    <row r="184" spans="1:4" x14ac:dyDescent="0.3">
      <c r="A184" s="17" t="s">
        <v>41</v>
      </c>
      <c r="B184" s="17" t="s">
        <v>257</v>
      </c>
      <c r="C184" s="18">
        <v>307319</v>
      </c>
      <c r="D184" s="17" t="s">
        <v>113</v>
      </c>
    </row>
    <row r="185" spans="1:4" x14ac:dyDescent="0.3">
      <c r="A185" s="17" t="s">
        <v>41</v>
      </c>
      <c r="B185" s="17" t="s">
        <v>258</v>
      </c>
      <c r="C185" s="18">
        <v>220149</v>
      </c>
      <c r="D185" s="17" t="s">
        <v>69</v>
      </c>
    </row>
    <row r="186" spans="1:4" x14ac:dyDescent="0.3">
      <c r="A186" s="17" t="s">
        <v>41</v>
      </c>
      <c r="B186" s="17" t="s">
        <v>259</v>
      </c>
      <c r="C186" s="18">
        <v>446344</v>
      </c>
      <c r="D186" s="17"/>
    </row>
    <row r="187" spans="1:4" x14ac:dyDescent="0.3">
      <c r="A187" s="17" t="s">
        <v>41</v>
      </c>
      <c r="B187" s="17" t="s">
        <v>260</v>
      </c>
      <c r="C187" s="18">
        <v>370591</v>
      </c>
      <c r="D187" s="17" t="s">
        <v>79</v>
      </c>
    </row>
    <row r="188" spans="1:4" x14ac:dyDescent="0.3">
      <c r="A188" s="17" t="s">
        <v>41</v>
      </c>
      <c r="B188" s="17" t="s">
        <v>261</v>
      </c>
      <c r="C188" s="18">
        <v>361259</v>
      </c>
      <c r="D188" s="17" t="s">
        <v>69</v>
      </c>
    </row>
    <row r="189" spans="1:4" x14ac:dyDescent="0.3">
      <c r="A189" s="17" t="s">
        <v>42</v>
      </c>
      <c r="B189" s="17" t="s">
        <v>262</v>
      </c>
      <c r="C189" s="18" t="s">
        <v>80</v>
      </c>
      <c r="D189" s="17"/>
    </row>
    <row r="190" spans="1:4" x14ac:dyDescent="0.3">
      <c r="A190" s="17" t="s">
        <v>43</v>
      </c>
      <c r="B190" s="17" t="s">
        <v>263</v>
      </c>
      <c r="C190" s="18">
        <v>28036</v>
      </c>
      <c r="D190" s="17" t="s">
        <v>73</v>
      </c>
    </row>
    <row r="191" spans="1:4" x14ac:dyDescent="0.3">
      <c r="A191" s="17" t="s">
        <v>43</v>
      </c>
      <c r="B191" s="17" t="s">
        <v>264</v>
      </c>
      <c r="C191" s="18">
        <v>468700</v>
      </c>
      <c r="D191" s="17" t="s">
        <v>69</v>
      </c>
    </row>
    <row r="192" spans="1:4" x14ac:dyDescent="0.3">
      <c r="A192" s="17" t="s">
        <v>43</v>
      </c>
      <c r="B192" s="17" t="s">
        <v>134</v>
      </c>
      <c r="C192" s="18">
        <v>1465196</v>
      </c>
      <c r="D192" s="17" t="s">
        <v>134</v>
      </c>
    </row>
    <row r="193" spans="1:4" x14ac:dyDescent="0.3">
      <c r="A193" s="17" t="s">
        <v>43</v>
      </c>
      <c r="B193" s="17" t="s">
        <v>265</v>
      </c>
      <c r="C193" s="18">
        <v>362963</v>
      </c>
      <c r="D193" s="17" t="s">
        <v>75</v>
      </c>
    </row>
    <row r="194" spans="1:4" x14ac:dyDescent="0.3">
      <c r="A194" s="17" t="s">
        <v>43</v>
      </c>
      <c r="B194" s="17" t="s">
        <v>266</v>
      </c>
      <c r="C194" s="18">
        <v>253659</v>
      </c>
      <c r="D194" s="17" t="s">
        <v>83</v>
      </c>
    </row>
    <row r="195" spans="1:4" x14ac:dyDescent="0.3">
      <c r="A195" s="17" t="s">
        <v>43</v>
      </c>
      <c r="B195" s="17" t="s">
        <v>267</v>
      </c>
      <c r="C195" s="18">
        <v>391190</v>
      </c>
      <c r="D195" s="17" t="s">
        <v>79</v>
      </c>
    </row>
    <row r="196" spans="1:4" x14ac:dyDescent="0.3">
      <c r="A196" s="17" t="s">
        <v>45</v>
      </c>
      <c r="B196" s="17" t="s">
        <v>268</v>
      </c>
      <c r="C196" s="18">
        <v>26320</v>
      </c>
      <c r="D196" s="17"/>
    </row>
    <row r="197" spans="1:4" x14ac:dyDescent="0.3">
      <c r="A197" s="17" t="s">
        <v>45</v>
      </c>
      <c r="B197" s="17" t="s">
        <v>269</v>
      </c>
      <c r="C197" s="18">
        <v>58496</v>
      </c>
      <c r="D197" s="17"/>
    </row>
    <row r="198" spans="1:4" x14ac:dyDescent="0.3">
      <c r="A198" s="17" t="s">
        <v>45</v>
      </c>
      <c r="B198" s="17" t="s">
        <v>270</v>
      </c>
      <c r="C198" s="18">
        <v>14194</v>
      </c>
      <c r="D198" s="17"/>
    </row>
    <row r="199" spans="1:4" x14ac:dyDescent="0.3">
      <c r="A199" s="17" t="s">
        <v>45</v>
      </c>
      <c r="B199" s="17" t="s">
        <v>271</v>
      </c>
      <c r="C199" s="18">
        <v>33333</v>
      </c>
      <c r="D199" s="17"/>
    </row>
    <row r="200" spans="1:4" x14ac:dyDescent="0.3">
      <c r="A200" s="17" t="s">
        <v>45</v>
      </c>
      <c r="B200" s="17" t="s">
        <v>272</v>
      </c>
      <c r="C200" s="18">
        <v>66345</v>
      </c>
      <c r="D200" s="17"/>
    </row>
    <row r="201" spans="1:4" x14ac:dyDescent="0.3">
      <c r="A201" s="17" t="s">
        <v>45</v>
      </c>
      <c r="B201" s="17" t="s">
        <v>273</v>
      </c>
      <c r="C201" s="18">
        <v>404850</v>
      </c>
      <c r="D201" s="17"/>
    </row>
    <row r="202" spans="1:4" x14ac:dyDescent="0.3">
      <c r="A202" s="17" t="s">
        <v>45</v>
      </c>
      <c r="B202" s="17" t="s">
        <v>274</v>
      </c>
      <c r="C202" s="18">
        <v>75186</v>
      </c>
      <c r="D202" s="17"/>
    </row>
    <row r="203" spans="1:4" x14ac:dyDescent="0.3">
      <c r="A203" s="17" t="s">
        <v>45</v>
      </c>
      <c r="B203" s="17" t="s">
        <v>275</v>
      </c>
      <c r="C203" s="18">
        <v>59763</v>
      </c>
      <c r="D203" s="17"/>
    </row>
    <row r="204" spans="1:4" x14ac:dyDescent="0.3">
      <c r="A204" s="17" t="s">
        <v>45</v>
      </c>
      <c r="B204" s="17" t="s">
        <v>276</v>
      </c>
      <c r="C204" s="18">
        <v>68280</v>
      </c>
      <c r="D204" s="17"/>
    </row>
    <row r="205" spans="1:4" x14ac:dyDescent="0.3">
      <c r="A205" s="17" t="s">
        <v>45</v>
      </c>
      <c r="B205" s="17" t="s">
        <v>277</v>
      </c>
      <c r="C205" s="18">
        <v>15749</v>
      </c>
      <c r="D205" s="17"/>
    </row>
    <row r="206" spans="1:4" x14ac:dyDescent="0.3">
      <c r="A206" s="17" t="s">
        <v>45</v>
      </c>
      <c r="B206" s="17" t="s">
        <v>278</v>
      </c>
      <c r="C206" s="18">
        <v>82456</v>
      </c>
      <c r="D206" s="17"/>
    </row>
    <row r="207" spans="1:4" x14ac:dyDescent="0.3">
      <c r="A207" s="17" t="s">
        <v>45</v>
      </c>
      <c r="B207" s="17" t="s">
        <v>279</v>
      </c>
      <c r="C207" s="18">
        <v>129781</v>
      </c>
      <c r="D207" s="17"/>
    </row>
    <row r="208" spans="1:4" x14ac:dyDescent="0.3">
      <c r="A208" s="17" t="s">
        <v>45</v>
      </c>
      <c r="B208" s="17" t="s">
        <v>280</v>
      </c>
      <c r="C208" s="18">
        <v>24960</v>
      </c>
      <c r="D208" s="17" t="s">
        <v>69</v>
      </c>
    </row>
    <row r="209" spans="1:4" x14ac:dyDescent="0.3">
      <c r="A209" s="17" t="s">
        <v>45</v>
      </c>
      <c r="B209" s="17" t="s">
        <v>281</v>
      </c>
      <c r="C209" s="18">
        <v>35524</v>
      </c>
      <c r="D209" s="17" t="s">
        <v>69</v>
      </c>
    </row>
    <row r="210" spans="1:4" x14ac:dyDescent="0.3">
      <c r="A210" s="17" t="s">
        <v>45</v>
      </c>
      <c r="B210" s="17" t="s">
        <v>282</v>
      </c>
      <c r="C210" s="18">
        <v>34772</v>
      </c>
      <c r="D210" s="17"/>
    </row>
    <row r="211" spans="1:4" x14ac:dyDescent="0.3">
      <c r="A211" s="17" t="s">
        <v>45</v>
      </c>
      <c r="B211" s="17" t="s">
        <v>283</v>
      </c>
      <c r="C211" s="18">
        <v>32517</v>
      </c>
      <c r="D211" s="17"/>
    </row>
    <row r="212" spans="1:4" x14ac:dyDescent="0.3">
      <c r="A212" s="17" t="s">
        <v>46</v>
      </c>
      <c r="B212" s="17" t="s">
        <v>284</v>
      </c>
      <c r="C212" s="18">
        <v>286621</v>
      </c>
      <c r="D212" s="17" t="s">
        <v>73</v>
      </c>
    </row>
    <row r="213" spans="1:4" x14ac:dyDescent="0.3">
      <c r="A213" s="17" t="s">
        <v>46</v>
      </c>
      <c r="B213" s="17" t="s">
        <v>285</v>
      </c>
      <c r="C213" s="18">
        <v>246172</v>
      </c>
      <c r="D213" s="17" t="s">
        <v>113</v>
      </c>
    </row>
    <row r="214" spans="1:4" x14ac:dyDescent="0.3">
      <c r="A214" s="17" t="s">
        <v>46</v>
      </c>
      <c r="B214" s="17" t="s">
        <v>286</v>
      </c>
      <c r="C214" s="18">
        <v>119578</v>
      </c>
      <c r="D214" s="17" t="s">
        <v>113</v>
      </c>
    </row>
    <row r="215" spans="1:4" x14ac:dyDescent="0.3">
      <c r="A215" s="17" t="s">
        <v>46</v>
      </c>
      <c r="B215" s="17" t="s">
        <v>287</v>
      </c>
      <c r="C215" s="18">
        <v>230144</v>
      </c>
      <c r="D215" s="17"/>
    </row>
    <row r="216" spans="1:4" x14ac:dyDescent="0.3">
      <c r="A216" s="17" t="s">
        <v>46</v>
      </c>
      <c r="B216" s="17" t="s">
        <v>288</v>
      </c>
      <c r="C216" s="18">
        <v>273557</v>
      </c>
      <c r="D216" s="17"/>
    </row>
    <row r="217" spans="1:4" x14ac:dyDescent="0.3">
      <c r="A217" s="17" t="s">
        <v>46</v>
      </c>
      <c r="B217" s="17" t="s">
        <v>115</v>
      </c>
      <c r="C217" s="18">
        <v>324557</v>
      </c>
      <c r="D217" s="17" t="s">
        <v>115</v>
      </c>
    </row>
    <row r="218" spans="1:4" x14ac:dyDescent="0.3">
      <c r="A218" s="17" t="s">
        <v>46</v>
      </c>
      <c r="B218" s="17" t="s">
        <v>289</v>
      </c>
      <c r="C218" s="18">
        <v>524102</v>
      </c>
      <c r="D218" s="17" t="s">
        <v>113</v>
      </c>
    </row>
    <row r="219" spans="1:4" x14ac:dyDescent="0.3">
      <c r="A219" s="17" t="s">
        <v>46</v>
      </c>
      <c r="B219" s="17" t="s">
        <v>290</v>
      </c>
      <c r="C219" s="18">
        <v>288333</v>
      </c>
      <c r="D219" s="17" t="s">
        <v>79</v>
      </c>
    </row>
    <row r="220" spans="1:4" x14ac:dyDescent="0.3">
      <c r="A220" s="17" t="s">
        <v>46</v>
      </c>
      <c r="B220" s="17" t="s">
        <v>291</v>
      </c>
      <c r="C220" s="18">
        <v>547599</v>
      </c>
      <c r="D220" s="17"/>
    </row>
    <row r="221" spans="1:4" x14ac:dyDescent="0.3">
      <c r="A221" s="17" t="s">
        <v>47</v>
      </c>
      <c r="B221" s="17" t="s">
        <v>292</v>
      </c>
      <c r="C221" s="18" t="s">
        <v>80</v>
      </c>
      <c r="D221" s="17"/>
    </row>
    <row r="222" spans="1:4" x14ac:dyDescent="0.3">
      <c r="A222" s="17" t="s">
        <v>47</v>
      </c>
      <c r="B222" s="17" t="s">
        <v>293</v>
      </c>
      <c r="C222" s="18" t="s">
        <v>80</v>
      </c>
      <c r="D222" s="17" t="s">
        <v>189</v>
      </c>
    </row>
    <row r="223" spans="1:4" x14ac:dyDescent="0.3">
      <c r="A223" s="17" t="s">
        <v>47</v>
      </c>
      <c r="B223" s="17" t="s">
        <v>294</v>
      </c>
      <c r="C223" s="18" t="s">
        <v>80</v>
      </c>
      <c r="D223" s="17" t="s">
        <v>79</v>
      </c>
    </row>
    <row r="224" spans="1:4" x14ac:dyDescent="0.3">
      <c r="A224" s="17" t="s">
        <v>48</v>
      </c>
      <c r="B224" s="17" t="s">
        <v>295</v>
      </c>
      <c r="C224" s="18">
        <v>233473</v>
      </c>
      <c r="D224" s="17" t="s">
        <v>69</v>
      </c>
    </row>
    <row r="225" spans="1:4" x14ac:dyDescent="0.3">
      <c r="A225" s="17" t="s">
        <v>48</v>
      </c>
      <c r="B225" s="17" t="s">
        <v>296</v>
      </c>
      <c r="C225" s="18">
        <v>183215</v>
      </c>
      <c r="D225" s="17"/>
    </row>
    <row r="226" spans="1:4" x14ac:dyDescent="0.3">
      <c r="A226" s="17" t="s">
        <v>48</v>
      </c>
      <c r="B226" s="17" t="s">
        <v>297</v>
      </c>
      <c r="C226" s="18">
        <v>6888</v>
      </c>
      <c r="D226" s="17" t="s">
        <v>127</v>
      </c>
    </row>
    <row r="227" spans="1:4" x14ac:dyDescent="0.3">
      <c r="A227" s="17" t="s">
        <v>48</v>
      </c>
      <c r="B227" s="17" t="s">
        <v>298</v>
      </c>
      <c r="C227" s="18">
        <v>178565</v>
      </c>
      <c r="D227" s="17" t="s">
        <v>75</v>
      </c>
    </row>
    <row r="228" spans="1:4" x14ac:dyDescent="0.3">
      <c r="A228" s="17" t="s">
        <v>48</v>
      </c>
      <c r="B228" s="17" t="s">
        <v>299</v>
      </c>
      <c r="C228" s="18">
        <v>413108</v>
      </c>
      <c r="D228" s="17" t="s">
        <v>113</v>
      </c>
    </row>
    <row r="229" spans="1:4" x14ac:dyDescent="0.3">
      <c r="A229" s="17" t="s">
        <v>50</v>
      </c>
      <c r="B229" s="17" t="s">
        <v>300</v>
      </c>
      <c r="C229" s="18">
        <v>495571</v>
      </c>
      <c r="D229" s="17" t="s">
        <v>83</v>
      </c>
    </row>
    <row r="230" spans="1:4" x14ac:dyDescent="0.3">
      <c r="A230" s="17" t="s">
        <v>50</v>
      </c>
      <c r="B230" s="17" t="s">
        <v>301</v>
      </c>
      <c r="C230" s="18">
        <v>617379</v>
      </c>
      <c r="D230" s="17"/>
    </row>
    <row r="231" spans="1:4" x14ac:dyDescent="0.3">
      <c r="A231" s="17" t="s">
        <v>50</v>
      </c>
      <c r="B231" s="17" t="s">
        <v>302</v>
      </c>
      <c r="C231" s="18">
        <v>52737</v>
      </c>
      <c r="D231" s="17"/>
    </row>
    <row r="232" spans="1:4" x14ac:dyDescent="0.3">
      <c r="A232" s="17" t="s">
        <v>50</v>
      </c>
      <c r="B232" s="17" t="s">
        <v>303</v>
      </c>
      <c r="C232" s="18">
        <v>496792</v>
      </c>
      <c r="D232" s="17" t="s">
        <v>79</v>
      </c>
    </row>
    <row r="233" spans="1:4" x14ac:dyDescent="0.3">
      <c r="A233" s="17" t="s">
        <v>51</v>
      </c>
      <c r="B233" s="17" t="s">
        <v>304</v>
      </c>
      <c r="C233" s="18">
        <v>134319</v>
      </c>
      <c r="D233" s="17" t="s">
        <v>73</v>
      </c>
    </row>
    <row r="234" spans="1:4" x14ac:dyDescent="0.3">
      <c r="A234" s="17" t="s">
        <v>51</v>
      </c>
      <c r="B234" s="17" t="s">
        <v>305</v>
      </c>
      <c r="C234" s="18">
        <v>973354</v>
      </c>
      <c r="D234" s="17" t="s">
        <v>83</v>
      </c>
    </row>
    <row r="235" spans="1:4" x14ac:dyDescent="0.3">
      <c r="A235" s="17" t="s">
        <v>51</v>
      </c>
      <c r="B235" s="17" t="s">
        <v>306</v>
      </c>
      <c r="C235" s="18">
        <v>61955</v>
      </c>
      <c r="D235" s="17" t="s">
        <v>141</v>
      </c>
    </row>
    <row r="236" spans="1:4" x14ac:dyDescent="0.3">
      <c r="A236" s="17" t="s">
        <v>51</v>
      </c>
      <c r="B236" s="17" t="s">
        <v>307</v>
      </c>
      <c r="C236" s="18">
        <v>166118</v>
      </c>
      <c r="D236" s="17"/>
    </row>
    <row r="237" spans="1:4" x14ac:dyDescent="0.3">
      <c r="A237" s="17" t="s">
        <v>51</v>
      </c>
      <c r="B237" s="17" t="s">
        <v>308</v>
      </c>
      <c r="C237" s="18">
        <v>368978</v>
      </c>
      <c r="D237" s="17"/>
    </row>
    <row r="238" spans="1:4" x14ac:dyDescent="0.3">
      <c r="A238" s="17" t="s">
        <v>51</v>
      </c>
      <c r="B238" s="17" t="s">
        <v>309</v>
      </c>
      <c r="C238" s="18">
        <v>163937</v>
      </c>
      <c r="D238" s="17"/>
    </row>
    <row r="239" spans="1:4" x14ac:dyDescent="0.3">
      <c r="A239" s="17" t="s">
        <v>51</v>
      </c>
      <c r="B239" s="17" t="s">
        <v>310</v>
      </c>
      <c r="C239" s="18">
        <v>40435</v>
      </c>
      <c r="D239" s="17"/>
    </row>
    <row r="240" spans="1:4" x14ac:dyDescent="0.3">
      <c r="A240" s="17" t="s">
        <v>51</v>
      </c>
      <c r="B240" s="17" t="s">
        <v>311</v>
      </c>
      <c r="C240" s="18">
        <v>242426</v>
      </c>
      <c r="D240" s="17"/>
    </row>
    <row r="241" spans="1:4" x14ac:dyDescent="0.3">
      <c r="A241" s="17" t="s">
        <v>51</v>
      </c>
      <c r="B241" s="17" t="s">
        <v>312</v>
      </c>
      <c r="C241" s="18">
        <v>91615</v>
      </c>
      <c r="D241" s="17"/>
    </row>
    <row r="242" spans="1:4" x14ac:dyDescent="0.3">
      <c r="A242" s="17" t="s">
        <v>51</v>
      </c>
      <c r="B242" s="17" t="s">
        <v>313</v>
      </c>
      <c r="C242" s="18">
        <v>107697</v>
      </c>
      <c r="D242" s="17"/>
    </row>
    <row r="243" spans="1:4" x14ac:dyDescent="0.3">
      <c r="A243" s="17" t="s">
        <v>51</v>
      </c>
      <c r="B243" s="17" t="s">
        <v>314</v>
      </c>
      <c r="C243" s="18">
        <v>269399</v>
      </c>
      <c r="D243" s="17" t="s">
        <v>75</v>
      </c>
    </row>
    <row r="244" spans="1:4" x14ac:dyDescent="0.3">
      <c r="A244" s="17" t="s">
        <v>51</v>
      </c>
      <c r="B244" s="17" t="s">
        <v>315</v>
      </c>
      <c r="C244" s="18">
        <v>219845</v>
      </c>
      <c r="D244" s="17"/>
    </row>
    <row r="245" spans="1:4" x14ac:dyDescent="0.3">
      <c r="A245" s="17" t="s">
        <v>51</v>
      </c>
      <c r="B245" s="17" t="s">
        <v>316</v>
      </c>
      <c r="C245" s="18">
        <v>62081</v>
      </c>
      <c r="D245" s="17"/>
    </row>
    <row r="246" spans="1:4" x14ac:dyDescent="0.3">
      <c r="A246" s="17" t="s">
        <v>51</v>
      </c>
      <c r="B246" s="17" t="s">
        <v>317</v>
      </c>
      <c r="C246" s="18">
        <v>1256421</v>
      </c>
      <c r="D246" s="17" t="s">
        <v>69</v>
      </c>
    </row>
    <row r="247" spans="1:4" x14ac:dyDescent="0.3">
      <c r="A247" s="17" t="s">
        <v>51</v>
      </c>
      <c r="B247" s="17" t="s">
        <v>318</v>
      </c>
      <c r="C247" s="18">
        <v>542021</v>
      </c>
      <c r="D247" s="17"/>
    </row>
    <row r="248" spans="1:4" x14ac:dyDescent="0.3">
      <c r="A248" s="17" t="s">
        <v>51</v>
      </c>
      <c r="B248" s="17" t="s">
        <v>319</v>
      </c>
      <c r="C248" s="18">
        <v>399733</v>
      </c>
      <c r="D248" s="17" t="s">
        <v>79</v>
      </c>
    </row>
    <row r="249" spans="1:4" x14ac:dyDescent="0.3">
      <c r="A249" s="17" t="s">
        <v>52</v>
      </c>
      <c r="B249" s="17" t="s">
        <v>320</v>
      </c>
      <c r="C249" s="18" t="s">
        <v>80</v>
      </c>
      <c r="D249" s="17"/>
    </row>
    <row r="250" spans="1:4" x14ac:dyDescent="0.3">
      <c r="A250" s="17" t="s">
        <v>52</v>
      </c>
      <c r="B250" s="17" t="s">
        <v>321</v>
      </c>
      <c r="C250" s="18" t="s">
        <v>80</v>
      </c>
      <c r="D250" s="17" t="s">
        <v>75</v>
      </c>
    </row>
    <row r="251" spans="1:4" x14ac:dyDescent="0.3">
      <c r="A251" s="17" t="s">
        <v>52</v>
      </c>
      <c r="B251" s="17" t="s">
        <v>322</v>
      </c>
      <c r="C251" s="18" t="s">
        <v>80</v>
      </c>
      <c r="D251" s="17"/>
    </row>
    <row r="252" spans="1:4" x14ac:dyDescent="0.3">
      <c r="A252" s="17" t="s">
        <v>52</v>
      </c>
      <c r="B252" s="17" t="s">
        <v>323</v>
      </c>
      <c r="C252" s="18" t="s">
        <v>80</v>
      </c>
      <c r="D252" s="17"/>
    </row>
    <row r="253" spans="1:4" x14ac:dyDescent="0.3">
      <c r="A253" s="17" t="s">
        <v>54</v>
      </c>
      <c r="B253" s="17" t="s">
        <v>324</v>
      </c>
      <c r="C253" s="18">
        <v>248729</v>
      </c>
      <c r="D253" s="17" t="s">
        <v>73</v>
      </c>
    </row>
    <row r="254" spans="1:4" x14ac:dyDescent="0.3">
      <c r="A254" s="17" t="s">
        <v>54</v>
      </c>
      <c r="B254" s="17" t="s">
        <v>325</v>
      </c>
      <c r="C254" s="18">
        <v>545233</v>
      </c>
      <c r="D254" s="17" t="s">
        <v>83</v>
      </c>
    </row>
    <row r="255" spans="1:4" x14ac:dyDescent="0.3">
      <c r="A255" s="17" t="s">
        <v>54</v>
      </c>
      <c r="B255" s="17" t="s">
        <v>326</v>
      </c>
      <c r="C255" s="18">
        <v>127037</v>
      </c>
      <c r="D255" s="17" t="s">
        <v>75</v>
      </c>
    </row>
    <row r="256" spans="1:4" x14ac:dyDescent="0.3">
      <c r="A256" s="17" t="s">
        <v>54</v>
      </c>
      <c r="B256" s="17" t="s">
        <v>327</v>
      </c>
      <c r="C256" s="18">
        <v>343302</v>
      </c>
      <c r="D256" s="17"/>
    </row>
    <row r="257" spans="1:4" x14ac:dyDescent="0.3">
      <c r="A257" s="17" t="s">
        <v>54</v>
      </c>
      <c r="B257" s="17" t="s">
        <v>328</v>
      </c>
      <c r="C257" s="18">
        <v>196873</v>
      </c>
      <c r="D257" s="17" t="s">
        <v>79</v>
      </c>
    </row>
    <row r="258" spans="1:4" x14ac:dyDescent="0.3">
      <c r="A258" s="17" t="s">
        <v>54</v>
      </c>
      <c r="B258" s="17" t="s">
        <v>329</v>
      </c>
      <c r="C258" s="18">
        <v>350472</v>
      </c>
      <c r="D258" s="17"/>
    </row>
    <row r="259" spans="1:4" x14ac:dyDescent="0.3">
      <c r="A259" s="17" t="s">
        <v>55</v>
      </c>
      <c r="B259" s="17" t="s">
        <v>330</v>
      </c>
      <c r="C259" s="18">
        <v>221255</v>
      </c>
      <c r="D259" s="17" t="s">
        <v>83</v>
      </c>
    </row>
    <row r="260" spans="1:4" x14ac:dyDescent="0.3">
      <c r="A260" s="17" t="s">
        <v>55</v>
      </c>
      <c r="B260" s="17" t="s">
        <v>331</v>
      </c>
      <c r="C260" s="18">
        <v>237208</v>
      </c>
      <c r="D260" s="17"/>
    </row>
    <row r="261" spans="1:4" x14ac:dyDescent="0.3">
      <c r="A261" s="17" t="s">
        <v>55</v>
      </c>
      <c r="B261" s="17" t="s">
        <v>332</v>
      </c>
      <c r="C261" s="18">
        <v>203205</v>
      </c>
      <c r="D261" s="17" t="s">
        <v>69</v>
      </c>
    </row>
    <row r="262" spans="1:4" x14ac:dyDescent="0.3">
      <c r="A262" s="17" t="s">
        <v>55</v>
      </c>
      <c r="B262" s="17" t="s">
        <v>333</v>
      </c>
      <c r="C262" s="18">
        <v>951225</v>
      </c>
      <c r="D262" s="17" t="s">
        <v>75</v>
      </c>
    </row>
    <row r="263" spans="1:4" x14ac:dyDescent="0.3">
      <c r="A263" s="17" t="s">
        <v>55</v>
      </c>
      <c r="B263" s="17" t="s">
        <v>334</v>
      </c>
      <c r="C263" s="18">
        <v>238016</v>
      </c>
      <c r="D263" s="17" t="s">
        <v>79</v>
      </c>
    </row>
    <row r="264" spans="1:4" x14ac:dyDescent="0.3">
      <c r="A264" s="17" t="s">
        <v>56</v>
      </c>
      <c r="B264" s="17" t="s">
        <v>335</v>
      </c>
      <c r="C264" s="18">
        <v>171965</v>
      </c>
      <c r="D264" s="17" t="s">
        <v>73</v>
      </c>
    </row>
    <row r="265" spans="1:4" x14ac:dyDescent="0.3">
      <c r="A265" s="17" t="s">
        <v>56</v>
      </c>
      <c r="B265" s="17" t="s">
        <v>336</v>
      </c>
      <c r="C265" s="18">
        <v>122834</v>
      </c>
      <c r="D265" s="17"/>
    </row>
    <row r="266" spans="1:4" x14ac:dyDescent="0.3">
      <c r="A266" s="17" t="s">
        <v>56</v>
      </c>
      <c r="B266" s="17" t="s">
        <v>337</v>
      </c>
      <c r="C266" s="18">
        <v>28018</v>
      </c>
      <c r="D266" s="17" t="s">
        <v>73</v>
      </c>
    </row>
    <row r="267" spans="1:4" x14ac:dyDescent="0.3">
      <c r="A267" s="17" t="s">
        <v>56</v>
      </c>
      <c r="B267" s="17" t="s">
        <v>338</v>
      </c>
      <c r="C267" s="18">
        <v>190699</v>
      </c>
      <c r="D267" s="17" t="s">
        <v>83</v>
      </c>
    </row>
    <row r="268" spans="1:4" x14ac:dyDescent="0.3">
      <c r="A268" s="17" t="s">
        <v>57</v>
      </c>
      <c r="B268" s="17" t="s">
        <v>339</v>
      </c>
      <c r="C268" s="18">
        <v>154219</v>
      </c>
      <c r="D268" s="17" t="s">
        <v>83</v>
      </c>
    </row>
    <row r="269" spans="1:4" x14ac:dyDescent="0.3">
      <c r="A269" s="17" t="s">
        <v>57</v>
      </c>
      <c r="B269" s="17" t="s">
        <v>340</v>
      </c>
      <c r="C269" s="18">
        <v>154826</v>
      </c>
      <c r="D269" s="17"/>
    </row>
    <row r="270" spans="1:4" x14ac:dyDescent="0.3">
      <c r="A270" s="17" t="s">
        <v>57</v>
      </c>
      <c r="B270" s="17" t="s">
        <v>341</v>
      </c>
      <c r="C270" s="18">
        <v>764</v>
      </c>
      <c r="D270" s="17"/>
    </row>
    <row r="271" spans="1:4" x14ac:dyDescent="0.3">
      <c r="A271" s="17" t="s">
        <v>57</v>
      </c>
      <c r="B271" s="17" t="s">
        <v>342</v>
      </c>
      <c r="C271" s="18">
        <v>49014</v>
      </c>
      <c r="D271" s="17"/>
    </row>
    <row r="272" spans="1:4" x14ac:dyDescent="0.3">
      <c r="A272" s="17" t="s">
        <v>57</v>
      </c>
      <c r="B272" s="17" t="s">
        <v>343</v>
      </c>
      <c r="C272" s="18">
        <v>59514</v>
      </c>
      <c r="D272" s="17"/>
    </row>
    <row r="273" spans="1:4" x14ac:dyDescent="0.3">
      <c r="A273" s="17" t="s">
        <v>57</v>
      </c>
      <c r="B273" s="17" t="s">
        <v>344</v>
      </c>
      <c r="C273" s="18">
        <v>7900</v>
      </c>
      <c r="D273" s="17" t="s">
        <v>127</v>
      </c>
    </row>
    <row r="274" spans="1:4" x14ac:dyDescent="0.3">
      <c r="A274" s="17" t="s">
        <v>57</v>
      </c>
      <c r="B274" s="17" t="s">
        <v>345</v>
      </c>
      <c r="C274" s="18">
        <v>43333</v>
      </c>
      <c r="D274" s="17"/>
    </row>
    <row r="275" spans="1:4" x14ac:dyDescent="0.3">
      <c r="A275" s="17" t="s">
        <v>57</v>
      </c>
      <c r="B275" s="17" t="s">
        <v>346</v>
      </c>
      <c r="C275" s="18">
        <v>16214</v>
      </c>
      <c r="D275" s="17"/>
    </row>
    <row r="276" spans="1:4" x14ac:dyDescent="0.3">
      <c r="A276" s="17" t="s">
        <v>57</v>
      </c>
      <c r="B276" s="17" t="s">
        <v>347</v>
      </c>
      <c r="C276" s="18">
        <v>63480</v>
      </c>
      <c r="D276" s="17" t="s">
        <v>69</v>
      </c>
    </row>
    <row r="277" spans="1:4" x14ac:dyDescent="0.3">
      <c r="A277" s="17" t="s">
        <v>57</v>
      </c>
      <c r="B277" s="17" t="s">
        <v>348</v>
      </c>
      <c r="C277" s="18">
        <v>73119</v>
      </c>
      <c r="D277" s="17" t="s">
        <v>75</v>
      </c>
    </row>
    <row r="278" spans="1:4" x14ac:dyDescent="0.3">
      <c r="A278" s="17" t="s">
        <v>57</v>
      </c>
      <c r="B278" s="17" t="s">
        <v>349</v>
      </c>
      <c r="C278" s="18">
        <v>27987</v>
      </c>
      <c r="D278" s="17"/>
    </row>
    <row r="279" spans="1:4" x14ac:dyDescent="0.3">
      <c r="A279" s="17" t="s">
        <v>57</v>
      </c>
      <c r="B279" s="17" t="s">
        <v>350</v>
      </c>
      <c r="C279" s="18">
        <v>61437</v>
      </c>
      <c r="D279" s="17"/>
    </row>
    <row r="280" spans="1:4" x14ac:dyDescent="0.3">
      <c r="A280" s="17" t="s">
        <v>57</v>
      </c>
      <c r="B280" s="17" t="s">
        <v>351</v>
      </c>
      <c r="C280" s="18">
        <v>52606</v>
      </c>
      <c r="D280" s="17"/>
    </row>
    <row r="281" spans="1:4" x14ac:dyDescent="0.3">
      <c r="A281" s="17" t="s">
        <v>57</v>
      </c>
      <c r="B281" s="17" t="s">
        <v>352</v>
      </c>
      <c r="C281" s="18">
        <v>74276</v>
      </c>
      <c r="D281" s="17"/>
    </row>
    <row r="282" spans="1:4" x14ac:dyDescent="0.3">
      <c r="A282" s="17" t="s">
        <v>57</v>
      </c>
      <c r="B282" s="17" t="s">
        <v>353</v>
      </c>
      <c r="C282" s="18">
        <v>250500</v>
      </c>
      <c r="D282" s="17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pability xmlns="817745e9-400c-4c91-ab7b-138de85fc7b9" xsi:nil="true"/>
    <_ip_UnifiedCompliancePolicyUIAction xmlns="http://schemas.microsoft.com/sharepoint/v3" xsi:nil="true"/>
    <CategoryDescriptors xmlns="817745e9-400c-4c91-ab7b-138de85fc7b9" xsi:nil="true"/>
    <_ip_UnifiedCompliancePolicyProperties xmlns="http://schemas.microsoft.com/sharepoint/v3" xsi:nil="true"/>
    <FormatType xmlns="817745e9-400c-4c91-ab7b-138de85fc7b9" xsi:nil="true"/>
    <CapabilityDescription xmlns="817745e9-400c-4c91-ab7b-138de85fc7b9" xsi:nil="true"/>
    <TaxCatchAll xmlns="46afb73a-7419-476b-ac97-7c6f1c7c4211" xsi:nil="true"/>
    <ClientType xmlns="817745e9-400c-4c91-ab7b-138de85fc7b9" xsi:nil="true"/>
    <lcf76f155ced4ddcb4097134ff3c332f xmlns="817745e9-400c-4c91-ab7b-138de85fc7b9">
      <Terms xmlns="http://schemas.microsoft.com/office/infopath/2007/PartnerControls"/>
    </lcf76f155ced4ddcb4097134ff3c332f>
    <Details xmlns="817745e9-400c-4c91-ab7b-138de85fc7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99E50DCFCE37478B31A80DBB8E824B" ma:contentTypeVersion="25" ma:contentTypeDescription="Create a new document." ma:contentTypeScope="" ma:versionID="46bf971e5bb4437a1808d0f40a964f87">
  <xsd:schema xmlns:xsd="http://www.w3.org/2001/XMLSchema" xmlns:xs="http://www.w3.org/2001/XMLSchema" xmlns:p="http://schemas.microsoft.com/office/2006/metadata/properties" xmlns:ns1="http://schemas.microsoft.com/sharepoint/v3" xmlns:ns2="817745e9-400c-4c91-ab7b-138de85fc7b9" xmlns:ns3="46afb73a-7419-476b-ac97-7c6f1c7c4211" targetNamespace="http://schemas.microsoft.com/office/2006/metadata/properties" ma:root="true" ma:fieldsID="51df31c6f1b29c8312a1f878d6e7b358" ns1:_="" ns2:_="" ns3:_="">
    <xsd:import namespace="http://schemas.microsoft.com/sharepoint/v3"/>
    <xsd:import namespace="817745e9-400c-4c91-ab7b-138de85fc7b9"/>
    <xsd:import namespace="46afb73a-7419-476b-ac97-7c6f1c7c42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etails" minOccurs="0"/>
                <xsd:element ref="ns2:MediaServiceSearchProperties" minOccurs="0"/>
                <xsd:element ref="ns2:Capability" minOccurs="0"/>
                <xsd:element ref="ns2:CapabilityDescription" minOccurs="0"/>
                <xsd:element ref="ns2:CategoryDescriptors" minOccurs="0"/>
                <xsd:element ref="ns2:ClientType" minOccurs="0"/>
                <xsd:element ref="ns2:FormatTyp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45e9-400c-4c91-ab7b-138de85fc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72f85a-06b3-47e5-b273-e3ee90a54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etails" ma:index="24" nillable="true" ma:displayName="Details" ma:format="Dropdown" ma:internalName="Details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pability" ma:index="26" nillable="true" ma:displayName="Capability" ma:format="Dropdown" ma:internalName="Capability">
      <xsd:simpleType>
        <xsd:restriction base="dms:Choice">
          <xsd:enumeration value="Strategic Planning"/>
          <xsd:enumeration value="Market Access &amp; Commercial Opportunities"/>
          <xsd:enumeration value="Finance &amp; Analytics"/>
          <xsd:enumeration value="Contracting &amp; Pricing Strategy"/>
          <xsd:enumeration value="Business Intelligence &amp; Optimization"/>
          <xsd:enumeration value="Go-To-Market Sales Potential &amp; Positioning"/>
        </xsd:restriction>
      </xsd:simpleType>
    </xsd:element>
    <xsd:element name="CapabilityDescription" ma:index="27" nillable="true" ma:displayName="Capability Description" ma:format="Dropdown" ma:internalName="CapabilityDescrip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tuational Analysis"/>
                    <xsd:enumeration value="Opportunity Identification"/>
                    <xsd:enumeration value="Board/leadership strategy planning &amp; facilitation"/>
                    <xsd:enumeration value="Major event planning - presale, integration prep, turnaround prep"/>
                    <xsd:enumeration value="Marketing sizing / growth analysis"/>
                    <xsd:enumeration value="Customer segmentation"/>
                    <xsd:enumeration value="Partner Identification"/>
                    <xsd:enumeration value="Value proposition assessment"/>
                    <xsd:enumeration value="Sales playbook development"/>
                    <xsd:enumeration value="Regulatory Review"/>
                    <xsd:enumeration value="Competitive assessment / competitor profiles"/>
                    <xsd:enumeration value="Reimbursement &amp; Rate Review"/>
                    <xsd:enumeration value="Geographical market ranking"/>
                    <xsd:enumeration value="Customer surveys / interviews"/>
                    <xsd:enumeration value="Value-based payment intelligence &amp; advisement"/>
                    <xsd:enumeration value="Market share uptake analysis"/>
                    <xsd:enumeration value="Pro forma models with detailed revenue and cost assumptions"/>
                    <xsd:enumeration value="Operational and performance reporting dashboards"/>
                    <xsd:enumeration value="Cost savings and revenue opportunity identification in VBP models"/>
                    <xsd:enumeration value="Process refinement and SOP generation"/>
                    <xsd:enumeration value="Contracting strategy and patient responsibility"/>
                    <xsd:enumeration value="Access and entry strategy"/>
                    <xsd:enumeration value="Pricing scenario analysis and determination"/>
                    <xsd:enumeration value="Value-based payment strategy development"/>
                    <xsd:enumeration value="Project Management &amp; operation optimization"/>
                    <xsd:enumeration value="Reporting &amp; analytics development"/>
                    <xsd:enumeration value="Post-merger integration"/>
                    <xsd:enumeration value="Share tracking and competitive analysis"/>
                    <xsd:enumeration value="Health intelligence briefings"/>
                    <xsd:enumeration value="Sales force effectiveness"/>
                    <xsd:enumeration value="Sales and marketing expansion strategies and sequencing"/>
                    <xsd:enumeration value="Launch planning and campaign development"/>
                    <xsd:enumeration value="Incentive compensation planning and design"/>
                  </xsd:restriction>
                </xsd:simpleType>
              </xsd:element>
            </xsd:sequence>
          </xsd:extension>
        </xsd:complexContent>
      </xsd:complexType>
    </xsd:element>
    <xsd:element name="CategoryDescriptors" ma:index="28" nillable="true" ma:displayName="Domain" ma:format="Dropdown" ma:internalName="CategoryDescriptor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DOH / HRSN"/>
                    <xsd:enumeration value="Public Health"/>
                    <xsd:enumeration value="Behavioral Health"/>
                    <xsd:enumeration value="Medicaid"/>
                    <xsd:enumeration value="Medicare"/>
                    <xsd:enumeration value="VBC"/>
                  </xsd:restriction>
                </xsd:simpleType>
              </xsd:element>
            </xsd:sequence>
          </xsd:extension>
        </xsd:complexContent>
      </xsd:complexType>
    </xsd:element>
    <xsd:element name="ClientType" ma:index="29" nillable="true" ma:displayName="Client Type" ma:format="Dropdown" ma:internalName="Cli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Systems"/>
                    <xsd:enumeration value="Other VBC Oriented Providers"/>
                    <xsd:enumeration value="Specialty Group Practices"/>
                    <xsd:enumeration value="Health Plans"/>
                    <xsd:enumeration value="Non-Profit Orgs"/>
                    <xsd:enumeration value="Govn't Agencies"/>
                    <xsd:enumeration value="Admin Vendors"/>
                    <xsd:enumeration value="Tech Companies"/>
                    <xsd:enumeration value="Wholesale / Retail Vendors"/>
                    <xsd:enumeration value="Investors"/>
                  </xsd:restriction>
                </xsd:simpleType>
              </xsd:element>
            </xsd:sequence>
          </xsd:extension>
        </xsd:complexContent>
      </xsd:complexType>
    </xsd:element>
    <xsd:element name="FormatType" ma:index="30" nillable="true" ma:displayName="Format Type" ma:format="Dropdown" ma:internalName="FormatType">
      <xsd:simpleType>
        <xsd:restriction base="dms:Choice">
          <xsd:enumeration value="One-Slide"/>
          <xsd:enumeration value="One-Pager"/>
          <xsd:enumeration value="White-Paper"/>
          <xsd:enumeration value="BD Deck"/>
        </xsd:restriction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fb73a-7419-476b-ac97-7c6f1c7c42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5f6d975-a4a4-4e6a-bc41-7485b4ece779}" ma:internalName="TaxCatchAll" ma:showField="CatchAllData" ma:web="46afb73a-7419-476b-ac97-7c6f1c7c4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246B1-143B-44F9-92AA-ED7BF4CC4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55E66-6882-4A93-84DD-D92F05279A34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17745e9-400c-4c91-ab7b-138de85fc7b9"/>
    <ds:schemaRef ds:uri="http://purl.org/dc/dcmitype/"/>
    <ds:schemaRef ds:uri="http://schemas.openxmlformats.org/package/2006/metadata/core-properties"/>
    <ds:schemaRef ds:uri="http://schemas.microsoft.com/office/2006/metadata/properties"/>
    <ds:schemaRef ds:uri="46afb73a-7419-476b-ac97-7c6f1c7c4211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EBE761-664D-4395-AD2B-BFE9A9725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745e9-400c-4c91-ab7b-138de85fc7b9"/>
    <ds:schemaRef ds:uri="46afb73a-7419-476b-ac97-7c6f1c7c4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Medicaid Data by State</vt:lpstr>
      <vt:lpstr>Medicaid Data by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Geneva Vogelheim</cp:lastModifiedBy>
  <cp:revision/>
  <dcterms:created xsi:type="dcterms:W3CDTF">2024-07-15T19:22:44Z</dcterms:created>
  <dcterms:modified xsi:type="dcterms:W3CDTF">2025-04-23T04:19:38Z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0x010100F099E50DCFCE37478B31A80DBB8E824B</vt:lpwstr>
  </property>
  <property fmtid="{D5CDD505-2E9C-101B-9397-08002B2CF9AE}" pid="3" name="MediaServiceImageTags">
    <vt:lpwstr/>
  </property>
</Properties>
</file>